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1" documentId="8_{752AC6B5-646D-4AC3-92C0-4070B7F19DF6}" xr6:coauthVersionLast="47" xr6:coauthVersionMax="47" xr10:uidLastSave="{3B3DC722-4455-430E-B914-2E7EA4DAF034}"/>
  <bookViews>
    <workbookView xWindow="-120" yWindow="-120" windowWidth="29040" windowHeight="15840" xr2:uid="{00000000-000D-0000-FFFF-FFFF00000000}"/>
  </bookViews>
  <sheets>
    <sheet name="ds cac lop" sheetId="1" r:id="rId1"/>
  </sheets>
  <definedNames>
    <definedName name="_xlnm._FilterDatabase" localSheetId="0" hidden="1">'ds cac lop'!$A$8:$AD$191</definedName>
    <definedName name="_xlnm.Print_Area" localSheetId="0">'ds cac lop'!$A$1:$W$204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9" i="1"/>
  <c r="Y69" i="1"/>
  <c r="O69" i="1" s="1"/>
  <c r="Y10" i="1"/>
  <c r="O10" i="1" s="1"/>
  <c r="Y11" i="1"/>
  <c r="O11" i="1" s="1"/>
  <c r="Y12" i="1"/>
  <c r="O12" i="1" s="1"/>
  <c r="Y13" i="1"/>
  <c r="O13" i="1" s="1"/>
  <c r="Y14" i="1"/>
  <c r="O14" i="1" s="1"/>
  <c r="Y15" i="1"/>
  <c r="O15" i="1" s="1"/>
  <c r="Y16" i="1"/>
  <c r="O16" i="1" s="1"/>
  <c r="Y17" i="1"/>
  <c r="O17" i="1" s="1"/>
  <c r="Y18" i="1"/>
  <c r="O18" i="1" s="1"/>
  <c r="Y19" i="1"/>
  <c r="O19" i="1" s="1"/>
  <c r="Y20" i="1"/>
  <c r="O20" i="1" s="1"/>
  <c r="Y21" i="1"/>
  <c r="O21" i="1" s="1"/>
  <c r="Y22" i="1"/>
  <c r="O22" i="1" s="1"/>
  <c r="Y23" i="1"/>
  <c r="O23" i="1" s="1"/>
  <c r="Y24" i="1"/>
  <c r="O24" i="1" s="1"/>
  <c r="Y25" i="1"/>
  <c r="O25" i="1" s="1"/>
  <c r="Y26" i="1"/>
  <c r="O26" i="1" s="1"/>
  <c r="Y27" i="1"/>
  <c r="O27" i="1" s="1"/>
  <c r="Y28" i="1"/>
  <c r="O28" i="1" s="1"/>
  <c r="Y29" i="1"/>
  <c r="O29" i="1" s="1"/>
  <c r="Y30" i="1"/>
  <c r="O30" i="1" s="1"/>
  <c r="Y31" i="1"/>
  <c r="O31" i="1" s="1"/>
  <c r="Y32" i="1"/>
  <c r="O32" i="1" s="1"/>
  <c r="Y33" i="1"/>
  <c r="O33" i="1" s="1"/>
  <c r="Y34" i="1"/>
  <c r="O34" i="1" s="1"/>
  <c r="Y35" i="1"/>
  <c r="O35" i="1" s="1"/>
  <c r="Y36" i="1"/>
  <c r="O36" i="1" s="1"/>
  <c r="Y37" i="1"/>
  <c r="O37" i="1" s="1"/>
  <c r="Y38" i="1"/>
  <c r="O38" i="1" s="1"/>
  <c r="Y39" i="1"/>
  <c r="O39" i="1" s="1"/>
  <c r="Y40" i="1"/>
  <c r="O40" i="1" s="1"/>
  <c r="Y41" i="1"/>
  <c r="O41" i="1" s="1"/>
  <c r="Y42" i="1"/>
  <c r="O42" i="1" s="1"/>
  <c r="Y43" i="1"/>
  <c r="O43" i="1" s="1"/>
  <c r="Y44" i="1"/>
  <c r="O44" i="1" s="1"/>
  <c r="Y45" i="1"/>
  <c r="O45" i="1" s="1"/>
  <c r="Y46" i="1"/>
  <c r="O46" i="1" s="1"/>
  <c r="Y47" i="1"/>
  <c r="O47" i="1" s="1"/>
  <c r="Y48" i="1"/>
  <c r="O48" i="1" s="1"/>
  <c r="Y49" i="1"/>
  <c r="O49" i="1" s="1"/>
  <c r="Y50" i="1"/>
  <c r="O50" i="1" s="1"/>
  <c r="Y51" i="1"/>
  <c r="O51" i="1" s="1"/>
  <c r="Y52" i="1"/>
  <c r="O52" i="1" s="1"/>
  <c r="Y53" i="1"/>
  <c r="O53" i="1" s="1"/>
  <c r="Y54" i="1"/>
  <c r="O54" i="1" s="1"/>
  <c r="Y55" i="1"/>
  <c r="O55" i="1" s="1"/>
  <c r="Y56" i="1"/>
  <c r="O56" i="1" s="1"/>
  <c r="Y57" i="1"/>
  <c r="O57" i="1" s="1"/>
  <c r="Y58" i="1"/>
  <c r="O58" i="1" s="1"/>
  <c r="Y59" i="1"/>
  <c r="O59" i="1" s="1"/>
  <c r="Y60" i="1"/>
  <c r="O60" i="1" s="1"/>
  <c r="Y61" i="1"/>
  <c r="O61" i="1" s="1"/>
  <c r="Y62" i="1"/>
  <c r="O62" i="1" s="1"/>
  <c r="Y63" i="1"/>
  <c r="O63" i="1" s="1"/>
  <c r="Y64" i="1"/>
  <c r="O64" i="1" s="1"/>
  <c r="Y65" i="1"/>
  <c r="O65" i="1" s="1"/>
  <c r="Y66" i="1"/>
  <c r="O66" i="1" s="1"/>
  <c r="Y67" i="1"/>
  <c r="O67" i="1" s="1"/>
  <c r="Y68" i="1"/>
  <c r="O68" i="1" s="1"/>
  <c r="Y70" i="1"/>
  <c r="O70" i="1" s="1"/>
  <c r="Y71" i="1"/>
  <c r="O71" i="1" s="1"/>
  <c r="Y72" i="1"/>
  <c r="O72" i="1" s="1"/>
  <c r="Y73" i="1"/>
  <c r="O73" i="1" s="1"/>
  <c r="Y74" i="1"/>
  <c r="O74" i="1" s="1"/>
  <c r="Y75" i="1"/>
  <c r="O75" i="1" s="1"/>
  <c r="Y76" i="1"/>
  <c r="O76" i="1" s="1"/>
  <c r="Y77" i="1"/>
  <c r="O77" i="1" s="1"/>
  <c r="Y78" i="1"/>
  <c r="O78" i="1" s="1"/>
  <c r="Y79" i="1"/>
  <c r="O79" i="1" s="1"/>
  <c r="Y80" i="1"/>
  <c r="O80" i="1" s="1"/>
  <c r="Y81" i="1"/>
  <c r="O81" i="1" s="1"/>
  <c r="Y82" i="1"/>
  <c r="O82" i="1" s="1"/>
  <c r="Y83" i="1"/>
  <c r="O83" i="1" s="1"/>
  <c r="Y84" i="1"/>
  <c r="O84" i="1" s="1"/>
  <c r="Y85" i="1"/>
  <c r="O85" i="1" s="1"/>
  <c r="Y86" i="1"/>
  <c r="O86" i="1" s="1"/>
  <c r="Y87" i="1"/>
  <c r="O87" i="1" s="1"/>
  <c r="Y88" i="1"/>
  <c r="O88" i="1" s="1"/>
  <c r="Y89" i="1"/>
  <c r="O89" i="1" s="1"/>
  <c r="Y90" i="1"/>
  <c r="O90" i="1" s="1"/>
  <c r="Y91" i="1"/>
  <c r="O91" i="1" s="1"/>
  <c r="Y92" i="1"/>
  <c r="O92" i="1" s="1"/>
  <c r="Y93" i="1"/>
  <c r="O93" i="1" s="1"/>
  <c r="Y94" i="1"/>
  <c r="O94" i="1" s="1"/>
  <c r="Y95" i="1"/>
  <c r="O95" i="1" s="1"/>
  <c r="Y96" i="1"/>
  <c r="O96" i="1" s="1"/>
  <c r="Y97" i="1"/>
  <c r="O97" i="1" s="1"/>
  <c r="Y98" i="1"/>
  <c r="O98" i="1" s="1"/>
  <c r="Y99" i="1"/>
  <c r="O99" i="1" s="1"/>
  <c r="Y100" i="1"/>
  <c r="O100" i="1" s="1"/>
  <c r="Y101" i="1"/>
  <c r="O101" i="1" s="1"/>
  <c r="Y102" i="1"/>
  <c r="O102" i="1" s="1"/>
  <c r="Y103" i="1"/>
  <c r="O103" i="1" s="1"/>
  <c r="Y104" i="1"/>
  <c r="O104" i="1" s="1"/>
  <c r="Y105" i="1"/>
  <c r="O105" i="1" s="1"/>
  <c r="Y106" i="1"/>
  <c r="O106" i="1" s="1"/>
  <c r="Y107" i="1"/>
  <c r="O107" i="1" s="1"/>
  <c r="Y108" i="1"/>
  <c r="O108" i="1" s="1"/>
  <c r="Y109" i="1"/>
  <c r="O109" i="1" s="1"/>
  <c r="Y110" i="1"/>
  <c r="O110" i="1" s="1"/>
  <c r="Y111" i="1"/>
  <c r="O111" i="1" s="1"/>
  <c r="Y112" i="1"/>
  <c r="O112" i="1" s="1"/>
  <c r="Y113" i="1"/>
  <c r="O113" i="1" s="1"/>
  <c r="Y114" i="1"/>
  <c r="O114" i="1" s="1"/>
  <c r="Y115" i="1"/>
  <c r="O115" i="1" s="1"/>
  <c r="Y116" i="1"/>
  <c r="O116" i="1" s="1"/>
  <c r="Y117" i="1"/>
  <c r="O117" i="1" s="1"/>
  <c r="Y118" i="1"/>
  <c r="O118" i="1" s="1"/>
  <c r="Y119" i="1"/>
  <c r="O119" i="1" s="1"/>
  <c r="Y120" i="1"/>
  <c r="O120" i="1" s="1"/>
  <c r="Y121" i="1"/>
  <c r="O121" i="1" s="1"/>
  <c r="Y122" i="1"/>
  <c r="O122" i="1" s="1"/>
  <c r="Y123" i="1"/>
  <c r="O123" i="1" s="1"/>
  <c r="Y124" i="1"/>
  <c r="O124" i="1" s="1"/>
  <c r="Y125" i="1"/>
  <c r="O125" i="1" s="1"/>
  <c r="Y126" i="1"/>
  <c r="O126" i="1" s="1"/>
  <c r="Y127" i="1"/>
  <c r="O127" i="1" s="1"/>
  <c r="Y128" i="1"/>
  <c r="O128" i="1" s="1"/>
  <c r="Y129" i="1"/>
  <c r="O129" i="1" s="1"/>
  <c r="Y130" i="1"/>
  <c r="O130" i="1" s="1"/>
  <c r="Y131" i="1"/>
  <c r="O131" i="1" s="1"/>
  <c r="Y132" i="1"/>
  <c r="O132" i="1" s="1"/>
  <c r="Y133" i="1"/>
  <c r="O133" i="1" s="1"/>
  <c r="Y134" i="1"/>
  <c r="O134" i="1" s="1"/>
  <c r="Y135" i="1"/>
  <c r="O135" i="1" s="1"/>
  <c r="Y136" i="1"/>
  <c r="O136" i="1" s="1"/>
  <c r="Y137" i="1"/>
  <c r="O137" i="1" s="1"/>
  <c r="Y138" i="1"/>
  <c r="O138" i="1" s="1"/>
  <c r="Y139" i="1"/>
  <c r="O139" i="1" s="1"/>
  <c r="Y140" i="1"/>
  <c r="O140" i="1" s="1"/>
  <c r="Y141" i="1"/>
  <c r="O141" i="1" s="1"/>
  <c r="Y142" i="1"/>
  <c r="O142" i="1" s="1"/>
  <c r="Y143" i="1"/>
  <c r="O143" i="1" s="1"/>
  <c r="Y144" i="1"/>
  <c r="O144" i="1" s="1"/>
  <c r="Y145" i="1"/>
  <c r="O145" i="1" s="1"/>
  <c r="Y146" i="1"/>
  <c r="O146" i="1" s="1"/>
  <c r="Y147" i="1"/>
  <c r="O147" i="1" s="1"/>
  <c r="Y148" i="1"/>
  <c r="O148" i="1" s="1"/>
  <c r="Y149" i="1"/>
  <c r="O149" i="1" s="1"/>
  <c r="Y150" i="1"/>
  <c r="O150" i="1" s="1"/>
  <c r="Y151" i="1"/>
  <c r="O151" i="1" s="1"/>
  <c r="Y152" i="1"/>
  <c r="O152" i="1" s="1"/>
  <c r="Y153" i="1"/>
  <c r="O153" i="1" s="1"/>
  <c r="Y154" i="1"/>
  <c r="O154" i="1" s="1"/>
  <c r="Y155" i="1"/>
  <c r="O155" i="1" s="1"/>
  <c r="Y156" i="1"/>
  <c r="O156" i="1" s="1"/>
  <c r="Y157" i="1"/>
  <c r="O157" i="1" s="1"/>
  <c r="Y158" i="1"/>
  <c r="O158" i="1" s="1"/>
  <c r="Y159" i="1"/>
  <c r="O159" i="1" s="1"/>
  <c r="Y160" i="1"/>
  <c r="O160" i="1" s="1"/>
  <c r="Y161" i="1"/>
  <c r="O161" i="1" s="1"/>
  <c r="Y162" i="1"/>
  <c r="O162" i="1" s="1"/>
  <c r="Y163" i="1"/>
  <c r="O163" i="1" s="1"/>
  <c r="Y164" i="1"/>
  <c r="O164" i="1" s="1"/>
  <c r="Y165" i="1"/>
  <c r="O165" i="1" s="1"/>
  <c r="Y166" i="1"/>
  <c r="O166" i="1" s="1"/>
  <c r="Y167" i="1"/>
  <c r="O167" i="1" s="1"/>
  <c r="Y168" i="1"/>
  <c r="O168" i="1" s="1"/>
  <c r="Y169" i="1"/>
  <c r="O169" i="1" s="1"/>
  <c r="Y170" i="1"/>
  <c r="O170" i="1" s="1"/>
  <c r="Y171" i="1"/>
  <c r="O171" i="1" s="1"/>
  <c r="Y172" i="1"/>
  <c r="O172" i="1" s="1"/>
  <c r="Y173" i="1"/>
  <c r="O173" i="1" s="1"/>
  <c r="Y174" i="1"/>
  <c r="O174" i="1" s="1"/>
  <c r="Y175" i="1"/>
  <c r="O175" i="1" s="1"/>
  <c r="Y176" i="1"/>
  <c r="O176" i="1" s="1"/>
  <c r="Y177" i="1"/>
  <c r="O177" i="1" s="1"/>
  <c r="Y178" i="1"/>
  <c r="O178" i="1" s="1"/>
  <c r="Y179" i="1"/>
  <c r="O179" i="1" s="1"/>
  <c r="Y180" i="1"/>
  <c r="O180" i="1" s="1"/>
  <c r="Y181" i="1"/>
  <c r="O181" i="1" s="1"/>
  <c r="Y182" i="1"/>
  <c r="O182" i="1" s="1"/>
  <c r="Y183" i="1"/>
  <c r="O183" i="1" s="1"/>
  <c r="Y184" i="1"/>
  <c r="O184" i="1" s="1"/>
  <c r="Y185" i="1"/>
  <c r="O185" i="1" s="1"/>
  <c r="Y186" i="1"/>
  <c r="O186" i="1" s="1"/>
  <c r="Y187" i="1"/>
  <c r="O187" i="1" s="1"/>
  <c r="Y188" i="1"/>
  <c r="O188" i="1" s="1"/>
  <c r="Y189" i="1"/>
  <c r="O189" i="1" s="1"/>
  <c r="Y190" i="1"/>
  <c r="O190" i="1" s="1"/>
  <c r="Y191" i="1"/>
  <c r="O191" i="1" s="1"/>
  <c r="Y9" i="1"/>
  <c r="O9" i="1" s="1"/>
</calcChain>
</file>

<file path=xl/sharedStrings.xml><?xml version="1.0" encoding="utf-8"?>
<sst xmlns="http://schemas.openxmlformats.org/spreadsheetml/2006/main" count="1130" uniqueCount="535">
  <si>
    <t>ĐẠI HỌC ĐÀ NẴNG</t>
  </si>
  <si>
    <t>CỘNG HÒA XÃ HỘI CHỦ NGHĨA VIỆT NAM</t>
  </si>
  <si>
    <t>TRƯỜNG ĐẠI HỌC BÁCH KHOA</t>
  </si>
  <si>
    <t>Độc Lập - Tự Do - Hạnh Phúc</t>
  </si>
  <si>
    <t>TT</t>
  </si>
  <si>
    <t>MÃ HP</t>
  </si>
  <si>
    <t>TÊN HỌC PHẦN</t>
  </si>
  <si>
    <t>TC</t>
  </si>
  <si>
    <t>LT</t>
  </si>
  <si>
    <t>ĐA</t>
  </si>
  <si>
    <t>GIẢNG VIÊN</t>
  </si>
  <si>
    <t>Giải tích 1</t>
  </si>
  <si>
    <t>Trưởng khoa</t>
  </si>
  <si>
    <t xml:space="preserve"> TL HIỆU TRƯỞNG</t>
  </si>
  <si>
    <t xml:space="preserve">Ghi chú: </t>
  </si>
  <si>
    <t>Anh văn A2.2</t>
  </si>
  <si>
    <t>Cơ học công trình</t>
  </si>
  <si>
    <t>Cơ sở dữ liệu</t>
  </si>
  <si>
    <t>Giải tích 2</t>
  </si>
  <si>
    <t>Hóa lý 1</t>
  </si>
  <si>
    <t>Kỹ thuật điện</t>
  </si>
  <si>
    <t>Kỹ thuật nhiệt</t>
  </si>
  <si>
    <t>Môi trường</t>
  </si>
  <si>
    <t>Pháp luật đại cương</t>
  </si>
  <si>
    <t>Sức bền vật liệu</t>
  </si>
  <si>
    <t>Tư tưởng Hồ Chí Minh</t>
  </si>
  <si>
    <t>Vật lý 1</t>
  </si>
  <si>
    <t>Vật lý 2</t>
  </si>
  <si>
    <t>Vẽ kỹ thuật cơ khí</t>
  </si>
  <si>
    <t>Xác suất thống kê</t>
  </si>
  <si>
    <t xml:space="preserve">BÁO GIẢNG VÀ PHÂN CÔNG GIẢNG DẠY </t>
  </si>
  <si>
    <t xml:space="preserve">KHOA: </t>
  </si>
  <si>
    <t>TN Vật lý (Cơ-Nhiệt)</t>
  </si>
  <si>
    <t>TN Vật lý (Điện-Từ-Quang)</t>
  </si>
  <si>
    <t>TH/TT</t>
  </si>
  <si>
    <t>Ghi chú</t>
  </si>
  <si>
    <t>Vẽ kỹ thuật</t>
  </si>
  <si>
    <t>Triết học Mác - Lênin</t>
  </si>
  <si>
    <t>Trang bị điện</t>
  </si>
  <si>
    <t>Thủy văn</t>
  </si>
  <si>
    <t>Thực tập công nhân</t>
  </si>
  <si>
    <t>Quản trị học</t>
  </si>
  <si>
    <t>Quản lý Dự án</t>
  </si>
  <si>
    <t>Quản lý bảo trì CN</t>
  </si>
  <si>
    <t>Quá trình &amp; Thiết bị truyền chất</t>
  </si>
  <si>
    <t>Mạng máy tính</t>
  </si>
  <si>
    <t>Linh kiện điện tử và cảm biến công nghiệp</t>
  </si>
  <si>
    <t>Lịch sử Đảng Cộng sản Việt Nam</t>
  </si>
  <si>
    <t>Kỹ thuật số</t>
  </si>
  <si>
    <t>Kinh tế và quản lý doanh nghiệp</t>
  </si>
  <si>
    <t>Kinh tế chính trị Mác - Lênin</t>
  </si>
  <si>
    <t>Kiểm thử phần mềm</t>
  </si>
  <si>
    <t>Kết cấu và tính toán ô tô</t>
  </si>
  <si>
    <t>Hình họa - vẽ kỹ thuật</t>
  </si>
  <si>
    <t>Giao tiếp kinh doanh</t>
  </si>
  <si>
    <t>Dung sai và kỹ thuật đo</t>
  </si>
  <si>
    <t>Đồ họa kỹ thuật</t>
  </si>
  <si>
    <t>Đại số tuyến tính</t>
  </si>
  <si>
    <t>Cơ học kỹ thuật</t>
  </si>
  <si>
    <t>Cơ học kết cấu</t>
  </si>
  <si>
    <t>Chủ nghĩa Xã hội khoa học</t>
  </si>
  <si>
    <t>Anten và truyền sóng</t>
  </si>
  <si>
    <t>Cảm biến</t>
  </si>
  <si>
    <t>90A</t>
  </si>
  <si>
    <t>90B</t>
  </si>
  <si>
    <t>90C</t>
  </si>
  <si>
    <t>Cơ sở công nghệ chế tạo máy</t>
  </si>
  <si>
    <t>91A</t>
  </si>
  <si>
    <t>91B</t>
  </si>
  <si>
    <t>Hệ thống thời gian thực</t>
  </si>
  <si>
    <t>Khởi tạo doanh nghiệp công nghệ</t>
  </si>
  <si>
    <t>Hệ thống điều khiển thông minh</t>
  </si>
  <si>
    <t>Kỹ thuật an toàn &amp; Môi trường</t>
  </si>
  <si>
    <t>Toán CN 2: PP phần tử hữu hạn</t>
  </si>
  <si>
    <t>Truyền động và điều khiển thủy khí</t>
  </si>
  <si>
    <t>91C</t>
  </si>
  <si>
    <t>Cơ sở điều khiển hệ cơ khí</t>
  </si>
  <si>
    <t>Vật liệu nano</t>
  </si>
  <si>
    <t>Quản trị vận hành</t>
  </si>
  <si>
    <t>Cơ sở Thiết kế nhà máy</t>
  </si>
  <si>
    <t>Máy điện</t>
  </si>
  <si>
    <t>Quản trị Logistics căn bản</t>
  </si>
  <si>
    <t>Kỹ năng mềm trong quản lý dự án</t>
  </si>
  <si>
    <t>Lý thuyết đàn hồi</t>
  </si>
  <si>
    <t>Hệ thống thông tin quản lý</t>
  </si>
  <si>
    <t>Kỹ thuật tầng sôi và ứng dụng</t>
  </si>
  <si>
    <t>Quá trình thủy lực &amp; cơ học</t>
  </si>
  <si>
    <t>Tư duy khởi nghiệp</t>
  </si>
  <si>
    <t>Tiếng Anh nâng cao</t>
  </si>
  <si>
    <t>Hóa đại cương</t>
  </si>
  <si>
    <t>TN hóa đại cương</t>
  </si>
  <si>
    <t>Bảo trì công nghiệp</t>
  </si>
  <si>
    <t>IoT công nghiệp</t>
  </si>
  <si>
    <t>ƯD SCADA trong công nghiệp</t>
  </si>
  <si>
    <t>Điều khiển tự động truyền động điện trong CN</t>
  </si>
  <si>
    <t>Kỹ thuật thủy khí</t>
  </si>
  <si>
    <t>Ngôn ngữ mô tả phần cứng và FPGA</t>
  </si>
  <si>
    <t>Học kỳ doanh nghiệp</t>
  </si>
  <si>
    <t>Vận hành nhà máy điện</t>
  </si>
  <si>
    <t>Anh văn A2.1</t>
  </si>
  <si>
    <t>Hình họa 1</t>
  </si>
  <si>
    <t>Thống kê ứng dụng</t>
  </si>
  <si>
    <t>Sản xuất tinh gọn</t>
  </si>
  <si>
    <t>Nhóm</t>
  </si>
  <si>
    <t>Vận hành Hệ thống điện</t>
  </si>
  <si>
    <t>Lý thuyết lãnh đạo</t>
  </si>
  <si>
    <t>Nghiên cứu thị trường và khách hàng công nghiệp</t>
  </si>
  <si>
    <t>TN máy điện (1TH)</t>
  </si>
  <si>
    <t>Chuyển giao công nghệ</t>
  </si>
  <si>
    <t>Pháp luật trong kinh doanh</t>
  </si>
  <si>
    <t>Đo lường &amp; tự động hóa quá trình nhiệt</t>
  </si>
  <si>
    <t>Anh văn chuyên ngành</t>
  </si>
  <si>
    <t>Anh văn CN Cơ khí</t>
  </si>
  <si>
    <t>Kỹ thuật ô tô hybrid _ Ô tô điện</t>
  </si>
  <si>
    <t>Kỹ năng nghề nghiệp</t>
  </si>
  <si>
    <t>Công nghệ gia công tiên tiến</t>
  </si>
  <si>
    <t>Nguyên lý máy</t>
  </si>
  <si>
    <t>Vật liệu cách nhiệt, chịu nhiệt</t>
  </si>
  <si>
    <t>Trang bị công nghệ</t>
  </si>
  <si>
    <t>Thiết kế nhà máy cơ khí</t>
  </si>
  <si>
    <t>Lập lịch trình sản xuất</t>
  </si>
  <si>
    <t>HỌC KỲ HÈ NĂM HỌC 2025-2026</t>
  </si>
  <si>
    <t>Anh văn B1.1</t>
  </si>
  <si>
    <t>TH Cơ sở công nghệ chế tạo máy</t>
  </si>
  <si>
    <t>Kỹ thuật phân tích dao động</t>
  </si>
  <si>
    <t>Công nghệ xử lý hình ảnh &amp; âm thanh</t>
  </si>
  <si>
    <t>Thi công đường ô tô</t>
  </si>
  <si>
    <t>Kinh tế học trong quản trị doanh nghiệp</t>
  </si>
  <si>
    <t>Ngày 14 tháng 05 năm 2026</t>
  </si>
  <si>
    <t xml:space="preserve">TRƯỞNG PHÒNG ĐÀO TẠO </t>
  </si>
  <si>
    <t>Ngày.......tháng........năm 2026</t>
  </si>
  <si>
    <t xml:space="preserve">           - Thời gian học bắt đầu dự kiến từ tuần 46 - 51 (21/06/2026) </t>
  </si>
  <si>
    <t xml:space="preserve">           - Đề nghị khoa gửi lại phân công về Phòng Đào tạo trước ngày 19/05/2026</t>
  </si>
  <si>
    <t>PGS. TS. Đặng Công Thuật</t>
  </si>
  <si>
    <t>Mã lớp hp</t>
  </si>
  <si>
    <t>TKB Hệ thống</t>
  </si>
  <si>
    <t>Mã GV</t>
  </si>
  <si>
    <t>SL DK</t>
  </si>
  <si>
    <t>Mai Thị Kiều Liên</t>
  </si>
  <si>
    <t>Trần Thị Hồng</t>
  </si>
  <si>
    <t>Nguyễn Bá Vũ Chính</t>
  </si>
  <si>
    <t>Lê Thị Phương Thảo</t>
  </si>
  <si>
    <t>Dụng Văn Lữ</t>
  </si>
  <si>
    <t>Đinh Thanh Khẩn</t>
  </si>
  <si>
    <t>Lê Vũ Trường Sơn</t>
  </si>
  <si>
    <t>Trần Thị Hương Xuân</t>
  </si>
  <si>
    <t>Phan Liễn</t>
  </si>
  <si>
    <t>Lê Văn Dũng</t>
  </si>
  <si>
    <t>Tôn Thất Tú</t>
  </si>
  <si>
    <t>Phan Trần Đức Minh</t>
  </si>
  <si>
    <t>Nguyễn Thị Hải Yến</t>
  </si>
  <si>
    <t>Phan Quang Như Anh</t>
  </si>
  <si>
    <t>Lương Quốc Tuyển</t>
  </si>
  <si>
    <t>Nguyễn Thị Thuỳ Dương</t>
  </si>
  <si>
    <t>Hoàng Nhật Quy</t>
  </si>
  <si>
    <t>Chử Văn Tiệp</t>
  </si>
  <si>
    <t>Nguyễn Đại Dương</t>
  </si>
  <si>
    <t>Nguyễn Thị Sinh</t>
  </si>
  <si>
    <t>Trần Nam Sinh</t>
  </si>
  <si>
    <t>Tuần học</t>
  </si>
  <si>
    <t>Phòng học</t>
  </si>
  <si>
    <t>46-52</t>
  </si>
  <si>
    <t>Nguyễn Lan Phương</t>
  </si>
  <si>
    <t>Hồ Hồng Quyên</t>
  </si>
  <si>
    <t>Trần Hà Quân</t>
  </si>
  <si>
    <t>Quản lý tổng hợp nguồn nước</t>
  </si>
  <si>
    <t>Nguyễn Dương Quang Chánh</t>
  </si>
  <si>
    <t>Khoa yêu cầu mở thêm</t>
  </si>
  <si>
    <t>Nguyễn Thành Phát</t>
  </si>
  <si>
    <t>Lê Sơn</t>
  </si>
  <si>
    <t>Lê Thị Ngọc Hoa</t>
  </si>
  <si>
    <t>Phạm Đức Thọ</t>
  </si>
  <si>
    <t>Trịnh Quang Dũng</t>
  </si>
  <si>
    <t>Lê Sơn (Thứ 3: Tiết 1-4); Thứ 5 (Tiết 1-4)</t>
  </si>
  <si>
    <t>Lê Sơn (Thứ 2: Tiết 7-10); Thứ 4: Tiết 7-10)</t>
  </si>
  <si>
    <t>Lê Thị Ngọc Hoa (Thứ 2:Tiết 1-4); Thứ 4: Tiết 1-4</t>
  </si>
  <si>
    <t>Lê Thị Ngọc Hoa (Thứ 2:Tiết 7-10); Thứ 6: Tiết 7-10)</t>
  </si>
  <si>
    <t>Phạm Đức Thọ (Thứ 2: Tiết 1-4); Thứ 4 (Tiết 1-4)</t>
  </si>
  <si>
    <t>Phạm Đức Thọ (Thứ 3: Tiết 7-10; Thứ 7 (Tiết 7-10)</t>
  </si>
  <si>
    <t>Trịnh Quang Dũng (Thứ 2 Tiết 1-4); Thứ 4: Tiết 1-4)</t>
  </si>
  <si>
    <t>Trịnh Quang Dũng (Thứ 3 Tiết 1-4); Thứ 6: Tiết 1-4)</t>
  </si>
  <si>
    <t>Lê Thị Ngọc Hoa (Thứ 5: Tiết 1-4); Thứ 7: tiết 1-4)</t>
  </si>
  <si>
    <t>Phạm Đức Thọ (Thứ 2: Tiết 7-10; Thứ 4: Tiết 7-10)</t>
  </si>
  <si>
    <t>48-52</t>
  </si>
  <si>
    <t>Nguyễn Hồng Nguyên</t>
  </si>
  <si>
    <t>Nguyễn Thị Cúc</t>
  </si>
  <si>
    <t>Nguyễn Đặng Hoàng Thư</t>
  </si>
  <si>
    <t>Trần Minh Trí</t>
  </si>
  <si>
    <t>Huỳnh Nhật Tố</t>
  </si>
  <si>
    <t>Trần Thị Hoàng Giang</t>
  </si>
  <si>
    <t>Nguyễn Thị Thu Thủy</t>
  </si>
  <si>
    <t>Hồ Dương Đông</t>
  </si>
  <si>
    <t>Lê Thị Huỳnh Anh</t>
  </si>
  <si>
    <t>Nguyễn Thị Phương Quyên</t>
  </si>
  <si>
    <t>Lê Thị Kim Oanh</t>
  </si>
  <si>
    <t>Trương Quỳnh Châu</t>
  </si>
  <si>
    <t>Ngô Văn Hà</t>
  </si>
  <si>
    <t>Đinh Văn Trọng</t>
  </si>
  <si>
    <t>Đỗ Thị Hằng Nga</t>
  </si>
  <si>
    <t>Từ Ánh Nguyệt</t>
  </si>
  <si>
    <t>Nguyễn Văn Hoàn</t>
  </si>
  <si>
    <t>Sáng thứ 4 (Tiết 1-4)</t>
  </si>
  <si>
    <t>Sáng thứ 3 (Tiết 1-4)</t>
  </si>
  <si>
    <t>Chiều thứ 2 (Tiết 7-10)</t>
  </si>
  <si>
    <t>47-52</t>
  </si>
  <si>
    <t>Sáng thứ 6,7 (Tiết 1-4)</t>
  </si>
  <si>
    <t>Sáng thứ 2,4 (Tiết 1-4)</t>
  </si>
  <si>
    <t>Chiều thứ 3,5 (Tiết 7-10)</t>
  </si>
  <si>
    <t>Sáng thứ 4,6 (Tiết 1-4)</t>
  </si>
  <si>
    <t>Sáng thứ 3,5 (Tiết 1-4)</t>
  </si>
  <si>
    <t>49-52</t>
  </si>
  <si>
    <t>Nguyễn Hoàng Duy Linh</t>
  </si>
  <si>
    <t>Lê Hồng Phước</t>
  </si>
  <si>
    <t>Dương Việt Anh</t>
  </si>
  <si>
    <t>Lê Thị Bích Thủy</t>
  </si>
  <si>
    <t>Võ Như Thành</t>
  </si>
  <si>
    <t>Đặng Phước Vinh</t>
  </si>
  <si>
    <t>Nguyễn Quang Như Quỳnh</t>
  </si>
  <si>
    <t>Đoàn Lê Anh</t>
  </si>
  <si>
    <t>Trần Xuân Tùy</t>
  </si>
  <si>
    <t>Lưu Đức Bình</t>
  </si>
  <si>
    <t>Nguyễn Phạm Thế Nhân</t>
  </si>
  <si>
    <t>Hoàng Văn Thạnh</t>
  </si>
  <si>
    <t>Trần Minh Sang</t>
  </si>
  <si>
    <t>Phạm Nguyễn Quốc Huy</t>
  </si>
  <si>
    <t>Đinh Đức Hạnh</t>
  </si>
  <si>
    <t>bố trí dạy ca chiều</t>
  </si>
  <si>
    <t>Bố trí từ ngày 6/7</t>
  </si>
  <si>
    <t>Lưu Thị Mai Thanh</t>
  </si>
  <si>
    <t>Phạm Huy Thành</t>
  </si>
  <si>
    <t>Sáng thứ 2; Sáng  thứ 4, Sáng thứ 6</t>
  </si>
  <si>
    <t>Chiều thứ 2; Chiều thứ 4,  Chiều thứ 6</t>
  </si>
  <si>
    <t>Chiều thứ 3; Chiều thứ 5; Chiều thư 7</t>
  </si>
  <si>
    <t>Nguyễn Thị Kim Loan</t>
  </si>
  <si>
    <t>Lưu Đức Lịch</t>
  </si>
  <si>
    <t>Phan Thành Long</t>
  </si>
  <si>
    <t>Phạm Ngọc Quang</t>
  </si>
  <si>
    <t>Nguyễn Văn Thiên Ân</t>
  </si>
  <si>
    <t>Trịnh Xuân Long</t>
  </si>
  <si>
    <t>Nguyễn Công Hành</t>
  </si>
  <si>
    <t>Tôn Nữ Huyền Trang</t>
  </si>
  <si>
    <t>Phạm Quốc Thái</t>
  </si>
  <si>
    <t>Nguyễn Độ</t>
  </si>
  <si>
    <t>sắp xếp thứ 2 và thứ 3</t>
  </si>
  <si>
    <t>Nguyễn Hoàng Trung Hiếu</t>
  </si>
  <si>
    <t>Phạm Thị Đoan Trinh</t>
  </si>
  <si>
    <t>Nguyễn Thanh Bình</t>
  </si>
  <si>
    <t>Trịnh Lê Huyên</t>
  </si>
  <si>
    <t>Nguyễn Thị Minh Xuân</t>
  </si>
  <si>
    <t>Phạm Thị Kim Thảo</t>
  </si>
  <si>
    <t>Phạm Thị kim Thảo</t>
  </si>
  <si>
    <t>Tạ Ngọc Ly</t>
  </si>
  <si>
    <t>Phạm Ngọc Tùng</t>
  </si>
  <si>
    <t>Tin sinh học</t>
  </si>
  <si>
    <t>Thứ 3 (3-5) Thứ 5 (3-5)</t>
  </si>
  <si>
    <t>Thứ 3 (6-8),  Thứ 5 (6-8)</t>
  </si>
  <si>
    <t xml:space="preserve">Tiết 1-4 (bắt đầu từ tuần 46 -48, dạy trong 2 tuần) </t>
  </si>
  <si>
    <t>Hoàng Thị Kim Liên</t>
  </si>
  <si>
    <t>Trương Thị Thu Hiền</t>
  </si>
  <si>
    <t>Vương Phương Hoa</t>
  </si>
  <si>
    <t>Trần Thị Thùy Trang</t>
  </si>
  <si>
    <t>Nguyễn Lê Thu Hiền</t>
  </si>
  <si>
    <t>Nguyễn Thị Kiều Trinh</t>
  </si>
  <si>
    <t>Nguyễn Thị Thu Huyền</t>
  </si>
  <si>
    <t>Vưong Phương Hoa</t>
  </si>
  <si>
    <t>Văn Công Vũ</t>
  </si>
  <si>
    <t>Lê Thị Hoàng Minh</t>
  </si>
  <si>
    <t>Nguyễn Thị Tú Trinh</t>
  </si>
  <si>
    <t>Tào Quang Bảng</t>
  </si>
  <si>
    <t>bố trí kết thúc trước 14.7</t>
  </si>
  <si>
    <t>Nguyễn Thế Xuân Ly</t>
  </si>
  <si>
    <t>Võ Đức Hoàng</t>
  </si>
  <si>
    <t>Phan Đình Hào</t>
  </si>
  <si>
    <t>Đỗ Minh Đức</t>
  </si>
  <si>
    <t>Nguyễn Khánh Linh</t>
  </si>
  <si>
    <t>Lê Cao Tuấn</t>
  </si>
  <si>
    <t>Trần Thị Thu Thảo</t>
  </si>
  <si>
    <t>Nguyễn Tiến Dũng</t>
  </si>
  <si>
    <t>Lê Thị Châu Duyên</t>
  </si>
  <si>
    <t>Mã Phước Hoàng</t>
  </si>
  <si>
    <t>Trần Thanh Sơn</t>
  </si>
  <si>
    <t>Nguyễn Hoàng Mai</t>
  </si>
  <si>
    <t>Nguyễn Hồ Sĩ Hùng</t>
  </si>
  <si>
    <t>Nguyễn Văn Tấn</t>
  </si>
  <si>
    <t>Hạ Đình Trúc</t>
  </si>
  <si>
    <t>Ngô Đình Thanh</t>
  </si>
  <si>
    <t>Nguyễn Quốc Định</t>
  </si>
  <si>
    <t>Võ Quang Sơn</t>
  </si>
  <si>
    <t>Trần Anh Tuấn</t>
  </si>
  <si>
    <t>Lê Hồng Lâm</t>
  </si>
  <si>
    <t>Nguyễn Khánh Quang</t>
  </si>
  <si>
    <t>Lê Tiến Dũng</t>
  </si>
  <si>
    <t xml:space="preserve">Tổ chức dạy sau ngày 1/7, do GV đi công tác nước ngoài đến 30/6 </t>
  </si>
  <si>
    <t>Trần Đình Minh</t>
  </si>
  <si>
    <t>46-49</t>
  </si>
  <si>
    <t>Trần Thị Sáu</t>
  </si>
  <si>
    <t xml:space="preserve">Lê Hồng Nam </t>
  </si>
  <si>
    <t>Huỳnh Việt Thắng</t>
  </si>
  <si>
    <t>Võ Duy Phúc</t>
  </si>
  <si>
    <t>Thiều Hoàng Mỹ</t>
  </si>
  <si>
    <t>MÃ khoa</t>
  </si>
  <si>
    <t>Tránh ngày thứ 3, Ngày thứ 5</t>
  </si>
  <si>
    <t>Sáng thứ 2 tiết 1-4</t>
  </si>
  <si>
    <t>Chiều thứ 4 tiết 7-10</t>
  </si>
  <si>
    <t>Sáng thứ 5 tiết 1-4</t>
  </si>
  <si>
    <t>Chiều thứ 6 tiết 7-10</t>
  </si>
  <si>
    <t>Chiều thứ 5 tiết 7-10</t>
  </si>
  <si>
    <t>Chiều thứ 3 tiết 7-10</t>
  </si>
  <si>
    <t>Sáng thứ 4 tiết 1-4</t>
  </si>
  <si>
    <t>Sáng thứ 6 tiết 1-4</t>
  </si>
  <si>
    <t>Sáng thứ 3 tiết 1-4</t>
  </si>
  <si>
    <t>Lê Thị Nhi</t>
  </si>
  <si>
    <t>Phạm Thị Thu Hương</t>
  </si>
  <si>
    <t>Lê Thị Hải Yến</t>
  </si>
  <si>
    <t>Trần Thị Tuý Phượng</t>
  </si>
  <si>
    <t>46-48</t>
  </si>
  <si>
    <t>49-51</t>
  </si>
  <si>
    <t>46-51</t>
  </si>
  <si>
    <t>50-52</t>
  </si>
  <si>
    <t>1-10,XP;1-10,XP;1-10,XP;1-10,XP;1-10,XP;;</t>
  </si>
  <si>
    <t>;;;;;2-5,M206;</t>
  </si>
  <si>
    <t>;;;;;7-10,M206;</t>
  </si>
  <si>
    <t>;;;;;2-5,I102;</t>
  </si>
  <si>
    <t>;;;;;7-10,I102;</t>
  </si>
  <si>
    <t>;;;;;7-10,D211;</t>
  </si>
  <si>
    <t>;;;2-5,D211;;;</t>
  </si>
  <si>
    <t>;;;7-10,D211;;;</t>
  </si>
  <si>
    <t>;;;;;2-5,D212;</t>
  </si>
  <si>
    <t>;;;;2-5,D212;;</t>
  </si>
  <si>
    <t>;;;;7-10,D212;;</t>
  </si>
  <si>
    <t>;1-4,A124;;;;;</t>
  </si>
  <si>
    <t>2-4,XP</t>
  </si>
  <si>
    <t>7-10,XP</t>
  </si>
  <si>
    <t>2-5,XP</t>
  </si>
  <si>
    <t>2-5,M206</t>
  </si>
  <si>
    <t>7-10,M206</t>
  </si>
  <si>
    <t>2-,XP</t>
  </si>
  <si>
    <t>2-5,I102</t>
  </si>
  <si>
    <t>7-10,I102</t>
  </si>
  <si>
    <t>1-10,XP</t>
  </si>
  <si>
    <t>1-4,A124</t>
  </si>
  <si>
    <t>3-5,XP</t>
  </si>
  <si>
    <t>1-4,XP</t>
  </si>
  <si>
    <t>6-9,XP</t>
  </si>
  <si>
    <t>2-5,D212</t>
  </si>
  <si>
    <t>7-10,D212</t>
  </si>
  <si>
    <t>7-10,D211</t>
  </si>
  <si>
    <t>2-5,D211</t>
  </si>
  <si>
    <t>Thứ 2</t>
  </si>
  <si>
    <t>Thứ 3</t>
  </si>
  <si>
    <t>Thứ 4</t>
  </si>
  <si>
    <t>Thứ 5</t>
  </si>
  <si>
    <t>Thứ 6</t>
  </si>
  <si>
    <t>Thứ 7</t>
  </si>
  <si>
    <t>Chủ nhật</t>
  </si>
  <si>
    <t>;;7-10,F101;;;;</t>
  </si>
  <si>
    <t>2-5,F101;;;;;;</t>
  </si>
  <si>
    <t>;;2-5,F401;;;;</t>
  </si>
  <si>
    <t>;;;2-5,F401;;;</t>
  </si>
  <si>
    <t>;2-5,F401;;;;;</t>
  </si>
  <si>
    <t>;7-10,F401;;;;;</t>
  </si>
  <si>
    <t>;;;;7-10,F302;;</t>
  </si>
  <si>
    <t>;;;;2-5,F401;;</t>
  </si>
  <si>
    <t>;;;;7-10,F401;;</t>
  </si>
  <si>
    <t>;;;2-5,F206;;;</t>
  </si>
  <si>
    <t>;;;7-10,F206;;;</t>
  </si>
  <si>
    <t>;;;;7-10,F310;;</t>
  </si>
  <si>
    <t>;;;7-10,F310;;;</t>
  </si>
  <si>
    <t>;7-10,F409;;;;;</t>
  </si>
  <si>
    <t>;1-4,F402;;1-4,F402;;;</t>
  </si>
  <si>
    <t>7-10,F402;;7-10,F402;;;;</t>
  </si>
  <si>
    <t>1-4,F108;;;;;;</t>
  </si>
  <si>
    <t>;;7-10,F108;;;;</t>
  </si>
  <si>
    <t>1-4,F309;;1-4,F309;;;;</t>
  </si>
  <si>
    <t>7-10,F309;;;;7-10,F309;;</t>
  </si>
  <si>
    <t>;;;1-4,F309;;1-4,F309;</t>
  </si>
  <si>
    <t>;;;1-4,F108;;;</t>
  </si>
  <si>
    <t>;1-4,F108;;;;;</t>
  </si>
  <si>
    <t>7-10,F302;;;;;;</t>
  </si>
  <si>
    <t>1-4,F303;;1-4,F303;;;;</t>
  </si>
  <si>
    <t>;1-4,F407;;;;;</t>
  </si>
  <si>
    <t>;1-4,F408;;1-4,F408;;;</t>
  </si>
  <si>
    <t>;;7-10,F402;;;;</t>
  </si>
  <si>
    <t>1-4,F403;;1-4,F403;;;;</t>
  </si>
  <si>
    <t>;1-4,F403;;;1-4,F402;;</t>
  </si>
  <si>
    <t>;;2-5,F308;;;;</t>
  </si>
  <si>
    <t>;;7-10,F308;;;;</t>
  </si>
  <si>
    <t>1-4,F405;;1-4,F405;;;;</t>
  </si>
  <si>
    <t>7-10,F303;;7-10,F303;;;;</t>
  </si>
  <si>
    <t>;;;7-10,F309;;;</t>
  </si>
  <si>
    <t>;;2-5,F206;;2-5,F206;;</t>
  </si>
  <si>
    <t>;;1-4,F306;;;;</t>
  </si>
  <si>
    <t>;;;;1-4,F306;;</t>
  </si>
  <si>
    <t>1-4,F210;;;;;;</t>
  </si>
  <si>
    <t>;;;1-4,F310;;;</t>
  </si>
  <si>
    <t>2-5,F406;;2-5,F406;;;;</t>
  </si>
  <si>
    <t>7-10,F406;;7-10,F406;;;;</t>
  </si>
  <si>
    <t>;7-10,F307;;7-10,F307;;;</t>
  </si>
  <si>
    <t>;2-5,F405;;2-5,F405;;;</t>
  </si>
  <si>
    <t>7-10,F306;;7-10,F306;;;;</t>
  </si>
  <si>
    <t>;7-10,F306;;7-10,F306;;;</t>
  </si>
  <si>
    <t>;2-5,F406;;2-5,F406;;;</t>
  </si>
  <si>
    <t>7-10,F405;;6-9,F405;;;;</t>
  </si>
  <si>
    <t>;;;7-10,F207;7-10,F207;;</t>
  </si>
  <si>
    <t>;1-4,F303;;1-4,F303;;;</t>
  </si>
  <si>
    <t>;7-10,F303;;7-10,F303;;;</t>
  </si>
  <si>
    <t>2-5,F307;;2-5,F307;;;;</t>
  </si>
  <si>
    <t>7-10,F307;;7-10,F307;;;;</t>
  </si>
  <si>
    <t>;;1-4,F310;;1-4,F310;;</t>
  </si>
  <si>
    <t>;7-10,F309;;7-10,F308;;;</t>
  </si>
  <si>
    <t>;;7-10,F206;;7-10,F206;1-4,F206;</t>
  </si>
  <si>
    <t>;1-4,F308;1-4,F207;1-4,F308;;;</t>
  </si>
  <si>
    <t>;;;1-4,F302;1-4,F302;1-4,F302;</t>
  </si>
  <si>
    <t>;;;1-4,F307;1-4,F307;1-4,F307;</t>
  </si>
  <si>
    <t>;1-4,F409;1-4,F409;1-4,F409;;;</t>
  </si>
  <si>
    <t>;1-4,F306;;1-4,F306;;;</t>
  </si>
  <si>
    <t>1-4,F208;;1-4,F208;;;;</t>
  </si>
  <si>
    <t>1-4,F301;;1-4,F301;;1-4,F301;;</t>
  </si>
  <si>
    <t>;2-5,F207;;2-5,F207;;;</t>
  </si>
  <si>
    <t>7-10,F207;;7-10,F207;;;;</t>
  </si>
  <si>
    <t>2-4,F102;;2-4,F102;;2-4,F102;;</t>
  </si>
  <si>
    <t>;;2-5,F109;;2-5,F109;;</t>
  </si>
  <si>
    <t>;;;;2-5,F303;;</t>
  </si>
  <si>
    <t>;;;;7-10,F306;;</t>
  </si>
  <si>
    <t>2-5,F306;;2-5,F302;;;;</t>
  </si>
  <si>
    <t>;2-5,F302;;;;;</t>
  </si>
  <si>
    <t>;7-10,F302;;;;;</t>
  </si>
  <si>
    <t>;;7-10,F302;;;;</t>
  </si>
  <si>
    <t>2-5,F407;;2-5,F407;;2-5,F407;;</t>
  </si>
  <si>
    <t>;;2-5,F209;;;;</t>
  </si>
  <si>
    <t>;;;;2-5,F207;;</t>
  </si>
  <si>
    <t>;;1-4,F408;;7-10,F307;;</t>
  </si>
  <si>
    <t>;2-5,F206;;;;;</t>
  </si>
  <si>
    <t>;2-5,F307;;2-5,F403;;;</t>
  </si>
  <si>
    <t>;;;;2-5,F308;;</t>
  </si>
  <si>
    <t>;;;7-10,F401;7-10,F308;;</t>
  </si>
  <si>
    <t>;;;2-5,F407;;;</t>
  </si>
  <si>
    <t>;;;7-10,F208;;;</t>
  </si>
  <si>
    <t>;;2-5,F210;;2-5,F210;;</t>
  </si>
  <si>
    <t>;2-5,F208;;2-5,F208;;;</t>
  </si>
  <si>
    <t>;2-5,F207;;;;;</t>
  </si>
  <si>
    <t>;;2-5,F108;;;;</t>
  </si>
  <si>
    <t>;;7-10,F209;7-10,F209;7-10,F209;;</t>
  </si>
  <si>
    <t>7-10,F308;;;;;;</t>
  </si>
  <si>
    <t>;;;;2-5,F309;;</t>
  </si>
  <si>
    <t>;2-5,F309;;;;;</t>
  </si>
  <si>
    <t>7-10,F208;;7-10,F208;;;;</t>
  </si>
  <si>
    <t>7-10,F109;;7-10,F109;;;;</t>
  </si>
  <si>
    <t>;7-10,F206;;;;;</t>
  </si>
  <si>
    <t>;;;7-10,F101;;;</t>
  </si>
  <si>
    <t>;7-10,F208;;;;;</t>
  </si>
  <si>
    <t>;;;;7-10,F208;;</t>
  </si>
  <si>
    <t>;;7-10,F102;;;;</t>
  </si>
  <si>
    <t>;2-5,F101;;;;;</t>
  </si>
  <si>
    <t>;7-10,F209;;;;;</t>
  </si>
  <si>
    <t>;7-10,F102;;;;;</t>
  </si>
  <si>
    <t>2-5,F206;;;;;;</t>
  </si>
  <si>
    <t>7-10,F310;;7-10,F310;;;;</t>
  </si>
  <si>
    <t>;;;;2-5,F208;;</t>
  </si>
  <si>
    <t>;;;;7-10,F210;;</t>
  </si>
  <si>
    <t>;;;2-5,F210;;;</t>
  </si>
  <si>
    <t>;;;;7-10,F301;;</t>
  </si>
  <si>
    <t>;7-10,F301;;;;;</t>
  </si>
  <si>
    <t>;;2-5,F404;;2-5,F404;;</t>
  </si>
  <si>
    <t>;;;;2-5,F209;;</t>
  </si>
  <si>
    <t>2-5,F103;;2-5,F103;;;;</t>
  </si>
  <si>
    <t>;;;7-10,F108;;;</t>
  </si>
  <si>
    <t>7-10,F210;;7-10,F210;;;;</t>
  </si>
  <si>
    <t>;;2-5,F107;;;;</t>
  </si>
  <si>
    <t>;2-5,F209;;;;;</t>
  </si>
  <si>
    <t>7-10,F209;;;;;;</t>
  </si>
  <si>
    <t>7-10,F301;;7-10,F301;;7-10,F307;;</t>
  </si>
  <si>
    <t>2-5,F106;;2-5,F106;;;;</t>
  </si>
  <si>
    <t>;2-5,F102;;2-5,F102;;;</t>
  </si>
  <si>
    <t>;;;;2-5,F101;;</t>
  </si>
  <si>
    <t>;3-5,F103;;3-5,F103;;;</t>
  </si>
  <si>
    <t>;7-10,F210;;7-10,F210;;;</t>
  </si>
  <si>
    <t>;2-5,F301;;2-5,F301;;;</t>
  </si>
  <si>
    <t>;;;7-10,F102;;;</t>
  </si>
  <si>
    <t>;7-10,F103;;;;;</t>
  </si>
  <si>
    <t>;;;7-10,F103;;;</t>
  </si>
  <si>
    <t>2-5,E2.102;;2-5,E2.102;;;;</t>
  </si>
  <si>
    <t>7-10,E2.102;;7-10,E2.102;;;;</t>
  </si>
  <si>
    <t>;;2-5,E2.201;;2-5,E2.201;;</t>
  </si>
  <si>
    <t>;;7-10,E2.201;;7-10,E2.201;;</t>
  </si>
  <si>
    <t>;2-5,E2.202;;2-5,E2.202;;;</t>
  </si>
  <si>
    <t>2-5,E2.202;;2-5,E2.202;;;;</t>
  </si>
  <si>
    <t>1-4,E2.106;;1-4,E2.106;;1-4,E2.106;;</t>
  </si>
  <si>
    <t>7-10,E2.106;;7-10,E2.106;;7-10,E2.106;;</t>
  </si>
  <si>
    <t>;;2-5,E2.203;;2-5,E2.203;;</t>
  </si>
  <si>
    <t>;;7-10,E2.203;;7-10,E2.203;;</t>
  </si>
  <si>
    <t>;7-10,E2.202;7-10,E2.202;;7-10,E2.202;;</t>
  </si>
  <si>
    <t>2-5,E2.204;;2-5,E2.204;;2-5,E2.204;;</t>
  </si>
  <si>
    <t>7-10,E2.204;;7-10,E2.204;;7-10,E2.204;;</t>
  </si>
  <si>
    <t>;;2-5,E2.205;;2-5,E2.205;;</t>
  </si>
  <si>
    <t>2-5,F207;;;;;;</t>
  </si>
  <si>
    <t>;;;7-10,F301;;;</t>
  </si>
  <si>
    <t>7-10,F108;;;;;;</t>
  </si>
  <si>
    <t>;2-5,F106;;;;;</t>
  </si>
  <si>
    <t>2-5,E2.203</t>
  </si>
  <si>
    <t>2-5,E2.203;;;;;;</t>
  </si>
  <si>
    <t>;;2-5,E2.104;;;2-5,E2.104;</t>
  </si>
  <si>
    <t>;;7-10,E2.104;;;7-10,E2.104;</t>
  </si>
  <si>
    <t>;;7-10,F103;;7-10,F103;;</t>
  </si>
  <si>
    <t>;2-5,E2.201;;;;;</t>
  </si>
  <si>
    <t>7-10,F403;;;;7-10,F102;;</t>
  </si>
  <si>
    <t>;7-10,F308;;;;7-10,F102;</t>
  </si>
  <si>
    <t>;;;7-10,F302;7-10,F101;7-10,F101;</t>
  </si>
  <si>
    <t>;;7-10,F107;;7-10, F107;;</t>
  </si>
  <si>
    <t>;;;7-10,F107;;7-10, F107;</t>
  </si>
  <si>
    <t>Chiều thứ 6 (Tiết 7-10)</t>
  </si>
  <si>
    <t>;;7-10,F107;;;;</t>
  </si>
  <si>
    <t>;;1-4,F107;;1-4,F107;;</t>
  </si>
  <si>
    <t>;;;;7-10,F108;;</t>
  </si>
  <si>
    <t>;;;;1-4,F108;1-4,F108;</t>
  </si>
  <si>
    <t>;;;;7-10,F106;;</t>
  </si>
  <si>
    <t>;7-10,F106;;7-10,F106;;;</t>
  </si>
  <si>
    <t>Nguyễn Quang Chung</t>
  </si>
  <si>
    <t>48-50</t>
  </si>
  <si>
    <t>47-49</t>
  </si>
  <si>
    <t>;;;2-5,F209;;;</t>
  </si>
  <si>
    <t>Số tuần</t>
  </si>
  <si>
    <t>Số tiết</t>
  </si>
  <si>
    <t>2-4,F302;;;2-4,F109;;;</t>
  </si>
  <si>
    <t>7-9,F206;;;7-9,F109;;;</t>
  </si>
  <si>
    <t>46-50</t>
  </si>
  <si>
    <t>Theo tkb</t>
  </si>
  <si>
    <t>;2-5,F404;;2-5,F404;;;</t>
  </si>
  <si>
    <t>;;2-5,F106;;;;</t>
  </si>
  <si>
    <t>Số tiết theo tkb</t>
  </si>
  <si>
    <t>7-10,F102;;;2-5,F106;;;</t>
  </si>
  <si>
    <t>TN Tin sinh học</t>
  </si>
  <si>
    <t>;;2-5,E2.206;;;;</t>
  </si>
  <si>
    <t>;;;;2-5,E2.206;;</t>
  </si>
  <si>
    <t>7-10,F101;;;;;;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</si>
</sst>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2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7" fillId="2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quotePrefix="1" applyFont="1" applyFill="1" applyAlignment="1">
      <alignment horizontal="left"/>
    </xf>
    <xf numFmtId="0" fontId="3" fillId="2" borderId="1" xfId="0" quotePrefix="1" applyFont="1" applyFill="1" applyBorder="1"/>
    <xf numFmtId="0" fontId="3" fillId="3" borderId="0" xfId="0" applyFont="1" applyFill="1"/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right" vertical="center" wrapText="1"/>
    </xf>
    <xf numFmtId="164" fontId="4" fillId="0" borderId="1" xfId="0" applyNumberFormat="1" applyFont="1" applyBorder="1"/>
    <xf numFmtId="0" fontId="7" fillId="0" borderId="1" xfId="1" applyFont="1" applyBorder="1" applyAlignment="1">
      <alignment horizontal="center" vertical="center" wrapText="1"/>
    </xf>
    <xf numFmtId="0" fontId="3" fillId="0" borderId="1" xfId="0" quotePrefix="1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2" borderId="0" xfId="0" quotePrefix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4"/>
  <sheetViews>
    <sheetView tabSelected="1" zoomScale="96" zoomScaleNormal="96" workbookViewId="0">
      <selection activeCell="B9" sqref="B9:B191"/>
    </sheetView>
  </sheetViews>
  <sheetFormatPr defaultRowHeight="15.75" x14ac:dyDescent="0.25"/>
  <cols>
    <col min="1" max="1" width="4.42578125" style="2" bestFit="1" customWidth="1"/>
    <col min="2" max="2" width="20.140625" style="2" bestFit="1" customWidth="1"/>
    <col min="3" max="3" width="9" style="1" customWidth="1"/>
    <col min="4" max="4" width="46.85546875" style="1" bestFit="1" customWidth="1"/>
    <col min="5" max="5" width="44.140625" style="1" bestFit="1" customWidth="1"/>
    <col min="6" max="6" width="11.140625" style="1" bestFit="1" customWidth="1"/>
    <col min="7" max="7" width="9.7109375" style="1" bestFit="1" customWidth="1"/>
    <col min="8" max="8" width="8.7109375" style="1" bestFit="1" customWidth="1"/>
    <col min="9" max="10" width="10.85546875" style="1" bestFit="1" customWidth="1"/>
    <col min="11" max="11" width="11.28515625" style="1" bestFit="1" customWidth="1"/>
    <col min="12" max="12" width="5.140625" style="1" bestFit="1" customWidth="1"/>
    <col min="13" max="13" width="4.5703125" style="4" bestFit="1" customWidth="1"/>
    <col min="14" max="15" width="7" style="4" customWidth="1"/>
    <col min="16" max="16" width="6.140625" style="4" bestFit="1" customWidth="1"/>
    <col min="17" max="20" width="7" style="1" customWidth="1"/>
    <col min="21" max="21" width="7" style="5" customWidth="1"/>
    <col min="22" max="22" width="10.28515625" style="5" customWidth="1"/>
    <col min="23" max="23" width="28.42578125" style="1" customWidth="1"/>
    <col min="24" max="24" width="10.42578125" style="1" bestFit="1" customWidth="1"/>
    <col min="25" max="25" width="10.42578125" style="1" customWidth="1"/>
    <col min="26" max="26" width="11.42578125" style="1" bestFit="1" customWidth="1"/>
    <col min="27" max="27" width="53.140625" style="6" bestFit="1" customWidth="1"/>
    <col min="28" max="28" width="9.140625" style="5"/>
    <col min="29" max="29" width="10" style="1" bestFit="1" customWidth="1"/>
    <col min="30" max="258" width="9.140625" style="1"/>
    <col min="259" max="259" width="3.7109375" style="1" customWidth="1"/>
    <col min="260" max="260" width="7.140625" style="1" customWidth="1"/>
    <col min="261" max="261" width="38.28515625" style="1" customWidth="1"/>
    <col min="262" max="265" width="4.140625" style="1" customWidth="1"/>
    <col min="266" max="266" width="8.28515625" style="1" customWidth="1"/>
    <col min="267" max="268" width="0" style="1" hidden="1" customWidth="1"/>
    <col min="269" max="269" width="26" style="1" customWidth="1"/>
    <col min="270" max="270" width="0" style="1" hidden="1" customWidth="1"/>
    <col min="271" max="271" width="6.7109375" style="1" customWidth="1"/>
    <col min="272" max="272" width="4.140625" style="1" customWidth="1"/>
    <col min="273" max="273" width="10.28515625" style="1" bestFit="1" customWidth="1"/>
    <col min="274" max="514" width="9.140625" style="1"/>
    <col min="515" max="515" width="3.7109375" style="1" customWidth="1"/>
    <col min="516" max="516" width="7.140625" style="1" customWidth="1"/>
    <col min="517" max="517" width="38.28515625" style="1" customWidth="1"/>
    <col min="518" max="521" width="4.140625" style="1" customWidth="1"/>
    <col min="522" max="522" width="8.28515625" style="1" customWidth="1"/>
    <col min="523" max="524" width="0" style="1" hidden="1" customWidth="1"/>
    <col min="525" max="525" width="26" style="1" customWidth="1"/>
    <col min="526" max="526" width="0" style="1" hidden="1" customWidth="1"/>
    <col min="527" max="527" width="6.7109375" style="1" customWidth="1"/>
    <col min="528" max="528" width="4.140625" style="1" customWidth="1"/>
    <col min="529" max="529" width="10.28515625" style="1" bestFit="1" customWidth="1"/>
    <col min="530" max="770" width="9.140625" style="1"/>
    <col min="771" max="771" width="3.7109375" style="1" customWidth="1"/>
    <col min="772" max="772" width="7.140625" style="1" customWidth="1"/>
    <col min="773" max="773" width="38.28515625" style="1" customWidth="1"/>
    <col min="774" max="777" width="4.140625" style="1" customWidth="1"/>
    <col min="778" max="778" width="8.28515625" style="1" customWidth="1"/>
    <col min="779" max="780" width="0" style="1" hidden="1" customWidth="1"/>
    <col min="781" max="781" width="26" style="1" customWidth="1"/>
    <col min="782" max="782" width="0" style="1" hidden="1" customWidth="1"/>
    <col min="783" max="783" width="6.7109375" style="1" customWidth="1"/>
    <col min="784" max="784" width="4.140625" style="1" customWidth="1"/>
    <col min="785" max="785" width="10.28515625" style="1" bestFit="1" customWidth="1"/>
    <col min="786" max="1026" width="9.140625" style="1"/>
    <col min="1027" max="1027" width="3.7109375" style="1" customWidth="1"/>
    <col min="1028" max="1028" width="7.140625" style="1" customWidth="1"/>
    <col min="1029" max="1029" width="38.28515625" style="1" customWidth="1"/>
    <col min="1030" max="1033" width="4.140625" style="1" customWidth="1"/>
    <col min="1034" max="1034" width="8.28515625" style="1" customWidth="1"/>
    <col min="1035" max="1036" width="0" style="1" hidden="1" customWidth="1"/>
    <col min="1037" max="1037" width="26" style="1" customWidth="1"/>
    <col min="1038" max="1038" width="0" style="1" hidden="1" customWidth="1"/>
    <col min="1039" max="1039" width="6.7109375" style="1" customWidth="1"/>
    <col min="1040" max="1040" width="4.140625" style="1" customWidth="1"/>
    <col min="1041" max="1041" width="10.28515625" style="1" bestFit="1" customWidth="1"/>
    <col min="1042" max="1282" width="9.140625" style="1"/>
    <col min="1283" max="1283" width="3.7109375" style="1" customWidth="1"/>
    <col min="1284" max="1284" width="7.140625" style="1" customWidth="1"/>
    <col min="1285" max="1285" width="38.28515625" style="1" customWidth="1"/>
    <col min="1286" max="1289" width="4.140625" style="1" customWidth="1"/>
    <col min="1290" max="1290" width="8.28515625" style="1" customWidth="1"/>
    <col min="1291" max="1292" width="0" style="1" hidden="1" customWidth="1"/>
    <col min="1293" max="1293" width="26" style="1" customWidth="1"/>
    <col min="1294" max="1294" width="0" style="1" hidden="1" customWidth="1"/>
    <col min="1295" max="1295" width="6.7109375" style="1" customWidth="1"/>
    <col min="1296" max="1296" width="4.140625" style="1" customWidth="1"/>
    <col min="1297" max="1297" width="10.28515625" style="1" bestFit="1" customWidth="1"/>
    <col min="1298" max="1538" width="9.140625" style="1"/>
    <col min="1539" max="1539" width="3.7109375" style="1" customWidth="1"/>
    <col min="1540" max="1540" width="7.140625" style="1" customWidth="1"/>
    <col min="1541" max="1541" width="38.28515625" style="1" customWidth="1"/>
    <col min="1542" max="1545" width="4.140625" style="1" customWidth="1"/>
    <col min="1546" max="1546" width="8.28515625" style="1" customWidth="1"/>
    <col min="1547" max="1548" width="0" style="1" hidden="1" customWidth="1"/>
    <col min="1549" max="1549" width="26" style="1" customWidth="1"/>
    <col min="1550" max="1550" width="0" style="1" hidden="1" customWidth="1"/>
    <col min="1551" max="1551" width="6.7109375" style="1" customWidth="1"/>
    <col min="1552" max="1552" width="4.140625" style="1" customWidth="1"/>
    <col min="1553" max="1553" width="10.28515625" style="1" bestFit="1" customWidth="1"/>
    <col min="1554" max="1794" width="9.140625" style="1"/>
    <col min="1795" max="1795" width="3.7109375" style="1" customWidth="1"/>
    <col min="1796" max="1796" width="7.140625" style="1" customWidth="1"/>
    <col min="1797" max="1797" width="38.28515625" style="1" customWidth="1"/>
    <col min="1798" max="1801" width="4.140625" style="1" customWidth="1"/>
    <col min="1802" max="1802" width="8.28515625" style="1" customWidth="1"/>
    <col min="1803" max="1804" width="0" style="1" hidden="1" customWidth="1"/>
    <col min="1805" max="1805" width="26" style="1" customWidth="1"/>
    <col min="1806" max="1806" width="0" style="1" hidden="1" customWidth="1"/>
    <col min="1807" max="1807" width="6.7109375" style="1" customWidth="1"/>
    <col min="1808" max="1808" width="4.140625" style="1" customWidth="1"/>
    <col min="1809" max="1809" width="10.28515625" style="1" bestFit="1" customWidth="1"/>
    <col min="1810" max="2050" width="9.140625" style="1"/>
    <col min="2051" max="2051" width="3.7109375" style="1" customWidth="1"/>
    <col min="2052" max="2052" width="7.140625" style="1" customWidth="1"/>
    <col min="2053" max="2053" width="38.28515625" style="1" customWidth="1"/>
    <col min="2054" max="2057" width="4.140625" style="1" customWidth="1"/>
    <col min="2058" max="2058" width="8.28515625" style="1" customWidth="1"/>
    <col min="2059" max="2060" width="0" style="1" hidden="1" customWidth="1"/>
    <col min="2061" max="2061" width="26" style="1" customWidth="1"/>
    <col min="2062" max="2062" width="0" style="1" hidden="1" customWidth="1"/>
    <col min="2063" max="2063" width="6.7109375" style="1" customWidth="1"/>
    <col min="2064" max="2064" width="4.140625" style="1" customWidth="1"/>
    <col min="2065" max="2065" width="10.28515625" style="1" bestFit="1" customWidth="1"/>
    <col min="2066" max="2306" width="9.140625" style="1"/>
    <col min="2307" max="2307" width="3.7109375" style="1" customWidth="1"/>
    <col min="2308" max="2308" width="7.140625" style="1" customWidth="1"/>
    <col min="2309" max="2309" width="38.28515625" style="1" customWidth="1"/>
    <col min="2310" max="2313" width="4.140625" style="1" customWidth="1"/>
    <col min="2314" max="2314" width="8.28515625" style="1" customWidth="1"/>
    <col min="2315" max="2316" width="0" style="1" hidden="1" customWidth="1"/>
    <col min="2317" max="2317" width="26" style="1" customWidth="1"/>
    <col min="2318" max="2318" width="0" style="1" hidden="1" customWidth="1"/>
    <col min="2319" max="2319" width="6.7109375" style="1" customWidth="1"/>
    <col min="2320" max="2320" width="4.140625" style="1" customWidth="1"/>
    <col min="2321" max="2321" width="10.28515625" style="1" bestFit="1" customWidth="1"/>
    <col min="2322" max="2562" width="9.140625" style="1"/>
    <col min="2563" max="2563" width="3.7109375" style="1" customWidth="1"/>
    <col min="2564" max="2564" width="7.140625" style="1" customWidth="1"/>
    <col min="2565" max="2565" width="38.28515625" style="1" customWidth="1"/>
    <col min="2566" max="2569" width="4.140625" style="1" customWidth="1"/>
    <col min="2570" max="2570" width="8.28515625" style="1" customWidth="1"/>
    <col min="2571" max="2572" width="0" style="1" hidden="1" customWidth="1"/>
    <col min="2573" max="2573" width="26" style="1" customWidth="1"/>
    <col min="2574" max="2574" width="0" style="1" hidden="1" customWidth="1"/>
    <col min="2575" max="2575" width="6.7109375" style="1" customWidth="1"/>
    <col min="2576" max="2576" width="4.140625" style="1" customWidth="1"/>
    <col min="2577" max="2577" width="10.28515625" style="1" bestFit="1" customWidth="1"/>
    <col min="2578" max="2818" width="9.140625" style="1"/>
    <col min="2819" max="2819" width="3.7109375" style="1" customWidth="1"/>
    <col min="2820" max="2820" width="7.140625" style="1" customWidth="1"/>
    <col min="2821" max="2821" width="38.28515625" style="1" customWidth="1"/>
    <col min="2822" max="2825" width="4.140625" style="1" customWidth="1"/>
    <col min="2826" max="2826" width="8.28515625" style="1" customWidth="1"/>
    <col min="2827" max="2828" width="0" style="1" hidden="1" customWidth="1"/>
    <col min="2829" max="2829" width="26" style="1" customWidth="1"/>
    <col min="2830" max="2830" width="0" style="1" hidden="1" customWidth="1"/>
    <col min="2831" max="2831" width="6.7109375" style="1" customWidth="1"/>
    <col min="2832" max="2832" width="4.140625" style="1" customWidth="1"/>
    <col min="2833" max="2833" width="10.28515625" style="1" bestFit="1" customWidth="1"/>
    <col min="2834" max="3074" width="9.140625" style="1"/>
    <col min="3075" max="3075" width="3.7109375" style="1" customWidth="1"/>
    <col min="3076" max="3076" width="7.140625" style="1" customWidth="1"/>
    <col min="3077" max="3077" width="38.28515625" style="1" customWidth="1"/>
    <col min="3078" max="3081" width="4.140625" style="1" customWidth="1"/>
    <col min="3082" max="3082" width="8.28515625" style="1" customWidth="1"/>
    <col min="3083" max="3084" width="0" style="1" hidden="1" customWidth="1"/>
    <col min="3085" max="3085" width="26" style="1" customWidth="1"/>
    <col min="3086" max="3086" width="0" style="1" hidden="1" customWidth="1"/>
    <col min="3087" max="3087" width="6.7109375" style="1" customWidth="1"/>
    <col min="3088" max="3088" width="4.140625" style="1" customWidth="1"/>
    <col min="3089" max="3089" width="10.28515625" style="1" bestFit="1" customWidth="1"/>
    <col min="3090" max="3330" width="9.140625" style="1"/>
    <col min="3331" max="3331" width="3.7109375" style="1" customWidth="1"/>
    <col min="3332" max="3332" width="7.140625" style="1" customWidth="1"/>
    <col min="3333" max="3333" width="38.28515625" style="1" customWidth="1"/>
    <col min="3334" max="3337" width="4.140625" style="1" customWidth="1"/>
    <col min="3338" max="3338" width="8.28515625" style="1" customWidth="1"/>
    <col min="3339" max="3340" width="0" style="1" hidden="1" customWidth="1"/>
    <col min="3341" max="3341" width="26" style="1" customWidth="1"/>
    <col min="3342" max="3342" width="0" style="1" hidden="1" customWidth="1"/>
    <col min="3343" max="3343" width="6.7109375" style="1" customWidth="1"/>
    <col min="3344" max="3344" width="4.140625" style="1" customWidth="1"/>
    <col min="3345" max="3345" width="10.28515625" style="1" bestFit="1" customWidth="1"/>
    <col min="3346" max="3586" width="9.140625" style="1"/>
    <col min="3587" max="3587" width="3.7109375" style="1" customWidth="1"/>
    <col min="3588" max="3588" width="7.140625" style="1" customWidth="1"/>
    <col min="3589" max="3589" width="38.28515625" style="1" customWidth="1"/>
    <col min="3590" max="3593" width="4.140625" style="1" customWidth="1"/>
    <col min="3594" max="3594" width="8.28515625" style="1" customWidth="1"/>
    <col min="3595" max="3596" width="0" style="1" hidden="1" customWidth="1"/>
    <col min="3597" max="3597" width="26" style="1" customWidth="1"/>
    <col min="3598" max="3598" width="0" style="1" hidden="1" customWidth="1"/>
    <col min="3599" max="3599" width="6.7109375" style="1" customWidth="1"/>
    <col min="3600" max="3600" width="4.140625" style="1" customWidth="1"/>
    <col min="3601" max="3601" width="10.28515625" style="1" bestFit="1" customWidth="1"/>
    <col min="3602" max="3842" width="9.140625" style="1"/>
    <col min="3843" max="3843" width="3.7109375" style="1" customWidth="1"/>
    <col min="3844" max="3844" width="7.140625" style="1" customWidth="1"/>
    <col min="3845" max="3845" width="38.28515625" style="1" customWidth="1"/>
    <col min="3846" max="3849" width="4.140625" style="1" customWidth="1"/>
    <col min="3850" max="3850" width="8.28515625" style="1" customWidth="1"/>
    <col min="3851" max="3852" width="0" style="1" hidden="1" customWidth="1"/>
    <col min="3853" max="3853" width="26" style="1" customWidth="1"/>
    <col min="3854" max="3854" width="0" style="1" hidden="1" customWidth="1"/>
    <col min="3855" max="3855" width="6.7109375" style="1" customWidth="1"/>
    <col min="3856" max="3856" width="4.140625" style="1" customWidth="1"/>
    <col min="3857" max="3857" width="10.28515625" style="1" bestFit="1" customWidth="1"/>
    <col min="3858" max="4098" width="9.140625" style="1"/>
    <col min="4099" max="4099" width="3.7109375" style="1" customWidth="1"/>
    <col min="4100" max="4100" width="7.140625" style="1" customWidth="1"/>
    <col min="4101" max="4101" width="38.28515625" style="1" customWidth="1"/>
    <col min="4102" max="4105" width="4.140625" style="1" customWidth="1"/>
    <col min="4106" max="4106" width="8.28515625" style="1" customWidth="1"/>
    <col min="4107" max="4108" width="0" style="1" hidden="1" customWidth="1"/>
    <col min="4109" max="4109" width="26" style="1" customWidth="1"/>
    <col min="4110" max="4110" width="0" style="1" hidden="1" customWidth="1"/>
    <col min="4111" max="4111" width="6.7109375" style="1" customWidth="1"/>
    <col min="4112" max="4112" width="4.140625" style="1" customWidth="1"/>
    <col min="4113" max="4113" width="10.28515625" style="1" bestFit="1" customWidth="1"/>
    <col min="4114" max="4354" width="9.140625" style="1"/>
    <col min="4355" max="4355" width="3.7109375" style="1" customWidth="1"/>
    <col min="4356" max="4356" width="7.140625" style="1" customWidth="1"/>
    <col min="4357" max="4357" width="38.28515625" style="1" customWidth="1"/>
    <col min="4358" max="4361" width="4.140625" style="1" customWidth="1"/>
    <col min="4362" max="4362" width="8.28515625" style="1" customWidth="1"/>
    <col min="4363" max="4364" width="0" style="1" hidden="1" customWidth="1"/>
    <col min="4365" max="4365" width="26" style="1" customWidth="1"/>
    <col min="4366" max="4366" width="0" style="1" hidden="1" customWidth="1"/>
    <col min="4367" max="4367" width="6.7109375" style="1" customWidth="1"/>
    <col min="4368" max="4368" width="4.140625" style="1" customWidth="1"/>
    <col min="4369" max="4369" width="10.28515625" style="1" bestFit="1" customWidth="1"/>
    <col min="4370" max="4610" width="9.140625" style="1"/>
    <col min="4611" max="4611" width="3.7109375" style="1" customWidth="1"/>
    <col min="4612" max="4612" width="7.140625" style="1" customWidth="1"/>
    <col min="4613" max="4613" width="38.28515625" style="1" customWidth="1"/>
    <col min="4614" max="4617" width="4.140625" style="1" customWidth="1"/>
    <col min="4618" max="4618" width="8.28515625" style="1" customWidth="1"/>
    <col min="4619" max="4620" width="0" style="1" hidden="1" customWidth="1"/>
    <col min="4621" max="4621" width="26" style="1" customWidth="1"/>
    <col min="4622" max="4622" width="0" style="1" hidden="1" customWidth="1"/>
    <col min="4623" max="4623" width="6.7109375" style="1" customWidth="1"/>
    <col min="4624" max="4624" width="4.140625" style="1" customWidth="1"/>
    <col min="4625" max="4625" width="10.28515625" style="1" bestFit="1" customWidth="1"/>
    <col min="4626" max="4866" width="9.140625" style="1"/>
    <col min="4867" max="4867" width="3.7109375" style="1" customWidth="1"/>
    <col min="4868" max="4868" width="7.140625" style="1" customWidth="1"/>
    <col min="4869" max="4869" width="38.28515625" style="1" customWidth="1"/>
    <col min="4870" max="4873" width="4.140625" style="1" customWidth="1"/>
    <col min="4874" max="4874" width="8.28515625" style="1" customWidth="1"/>
    <col min="4875" max="4876" width="0" style="1" hidden="1" customWidth="1"/>
    <col min="4877" max="4877" width="26" style="1" customWidth="1"/>
    <col min="4878" max="4878" width="0" style="1" hidden="1" customWidth="1"/>
    <col min="4879" max="4879" width="6.7109375" style="1" customWidth="1"/>
    <col min="4880" max="4880" width="4.140625" style="1" customWidth="1"/>
    <col min="4881" max="4881" width="10.28515625" style="1" bestFit="1" customWidth="1"/>
    <col min="4882" max="5122" width="9.140625" style="1"/>
    <col min="5123" max="5123" width="3.7109375" style="1" customWidth="1"/>
    <col min="5124" max="5124" width="7.140625" style="1" customWidth="1"/>
    <col min="5125" max="5125" width="38.28515625" style="1" customWidth="1"/>
    <col min="5126" max="5129" width="4.140625" style="1" customWidth="1"/>
    <col min="5130" max="5130" width="8.28515625" style="1" customWidth="1"/>
    <col min="5131" max="5132" width="0" style="1" hidden="1" customWidth="1"/>
    <col min="5133" max="5133" width="26" style="1" customWidth="1"/>
    <col min="5134" max="5134" width="0" style="1" hidden="1" customWidth="1"/>
    <col min="5135" max="5135" width="6.7109375" style="1" customWidth="1"/>
    <col min="5136" max="5136" width="4.140625" style="1" customWidth="1"/>
    <col min="5137" max="5137" width="10.28515625" style="1" bestFit="1" customWidth="1"/>
    <col min="5138" max="5378" width="9.140625" style="1"/>
    <col min="5379" max="5379" width="3.7109375" style="1" customWidth="1"/>
    <col min="5380" max="5380" width="7.140625" style="1" customWidth="1"/>
    <col min="5381" max="5381" width="38.28515625" style="1" customWidth="1"/>
    <col min="5382" max="5385" width="4.140625" style="1" customWidth="1"/>
    <col min="5386" max="5386" width="8.28515625" style="1" customWidth="1"/>
    <col min="5387" max="5388" width="0" style="1" hidden="1" customWidth="1"/>
    <col min="5389" max="5389" width="26" style="1" customWidth="1"/>
    <col min="5390" max="5390" width="0" style="1" hidden="1" customWidth="1"/>
    <col min="5391" max="5391" width="6.7109375" style="1" customWidth="1"/>
    <col min="5392" max="5392" width="4.140625" style="1" customWidth="1"/>
    <col min="5393" max="5393" width="10.28515625" style="1" bestFit="1" customWidth="1"/>
    <col min="5394" max="5634" width="9.140625" style="1"/>
    <col min="5635" max="5635" width="3.7109375" style="1" customWidth="1"/>
    <col min="5636" max="5636" width="7.140625" style="1" customWidth="1"/>
    <col min="5637" max="5637" width="38.28515625" style="1" customWidth="1"/>
    <col min="5638" max="5641" width="4.140625" style="1" customWidth="1"/>
    <col min="5642" max="5642" width="8.28515625" style="1" customWidth="1"/>
    <col min="5643" max="5644" width="0" style="1" hidden="1" customWidth="1"/>
    <col min="5645" max="5645" width="26" style="1" customWidth="1"/>
    <col min="5646" max="5646" width="0" style="1" hidden="1" customWidth="1"/>
    <col min="5647" max="5647" width="6.7109375" style="1" customWidth="1"/>
    <col min="5648" max="5648" width="4.140625" style="1" customWidth="1"/>
    <col min="5649" max="5649" width="10.28515625" style="1" bestFit="1" customWidth="1"/>
    <col min="5650" max="5890" width="9.140625" style="1"/>
    <col min="5891" max="5891" width="3.7109375" style="1" customWidth="1"/>
    <col min="5892" max="5892" width="7.140625" style="1" customWidth="1"/>
    <col min="5893" max="5893" width="38.28515625" style="1" customWidth="1"/>
    <col min="5894" max="5897" width="4.140625" style="1" customWidth="1"/>
    <col min="5898" max="5898" width="8.28515625" style="1" customWidth="1"/>
    <col min="5899" max="5900" width="0" style="1" hidden="1" customWidth="1"/>
    <col min="5901" max="5901" width="26" style="1" customWidth="1"/>
    <col min="5902" max="5902" width="0" style="1" hidden="1" customWidth="1"/>
    <col min="5903" max="5903" width="6.7109375" style="1" customWidth="1"/>
    <col min="5904" max="5904" width="4.140625" style="1" customWidth="1"/>
    <col min="5905" max="5905" width="10.28515625" style="1" bestFit="1" customWidth="1"/>
    <col min="5906" max="6146" width="9.140625" style="1"/>
    <col min="6147" max="6147" width="3.7109375" style="1" customWidth="1"/>
    <col min="6148" max="6148" width="7.140625" style="1" customWidth="1"/>
    <col min="6149" max="6149" width="38.28515625" style="1" customWidth="1"/>
    <col min="6150" max="6153" width="4.140625" style="1" customWidth="1"/>
    <col min="6154" max="6154" width="8.28515625" style="1" customWidth="1"/>
    <col min="6155" max="6156" width="0" style="1" hidden="1" customWidth="1"/>
    <col min="6157" max="6157" width="26" style="1" customWidth="1"/>
    <col min="6158" max="6158" width="0" style="1" hidden="1" customWidth="1"/>
    <col min="6159" max="6159" width="6.7109375" style="1" customWidth="1"/>
    <col min="6160" max="6160" width="4.140625" style="1" customWidth="1"/>
    <col min="6161" max="6161" width="10.28515625" style="1" bestFit="1" customWidth="1"/>
    <col min="6162" max="6402" width="9.140625" style="1"/>
    <col min="6403" max="6403" width="3.7109375" style="1" customWidth="1"/>
    <col min="6404" max="6404" width="7.140625" style="1" customWidth="1"/>
    <col min="6405" max="6405" width="38.28515625" style="1" customWidth="1"/>
    <col min="6406" max="6409" width="4.140625" style="1" customWidth="1"/>
    <col min="6410" max="6410" width="8.28515625" style="1" customWidth="1"/>
    <col min="6411" max="6412" width="0" style="1" hidden="1" customWidth="1"/>
    <col min="6413" max="6413" width="26" style="1" customWidth="1"/>
    <col min="6414" max="6414" width="0" style="1" hidden="1" customWidth="1"/>
    <col min="6415" max="6415" width="6.7109375" style="1" customWidth="1"/>
    <col min="6416" max="6416" width="4.140625" style="1" customWidth="1"/>
    <col min="6417" max="6417" width="10.28515625" style="1" bestFit="1" customWidth="1"/>
    <col min="6418" max="6658" width="9.140625" style="1"/>
    <col min="6659" max="6659" width="3.7109375" style="1" customWidth="1"/>
    <col min="6660" max="6660" width="7.140625" style="1" customWidth="1"/>
    <col min="6661" max="6661" width="38.28515625" style="1" customWidth="1"/>
    <col min="6662" max="6665" width="4.140625" style="1" customWidth="1"/>
    <col min="6666" max="6666" width="8.28515625" style="1" customWidth="1"/>
    <col min="6667" max="6668" width="0" style="1" hidden="1" customWidth="1"/>
    <col min="6669" max="6669" width="26" style="1" customWidth="1"/>
    <col min="6670" max="6670" width="0" style="1" hidden="1" customWidth="1"/>
    <col min="6671" max="6671" width="6.7109375" style="1" customWidth="1"/>
    <col min="6672" max="6672" width="4.140625" style="1" customWidth="1"/>
    <col min="6673" max="6673" width="10.28515625" style="1" bestFit="1" customWidth="1"/>
    <col min="6674" max="6914" width="9.140625" style="1"/>
    <col min="6915" max="6915" width="3.7109375" style="1" customWidth="1"/>
    <col min="6916" max="6916" width="7.140625" style="1" customWidth="1"/>
    <col min="6917" max="6917" width="38.28515625" style="1" customWidth="1"/>
    <col min="6918" max="6921" width="4.140625" style="1" customWidth="1"/>
    <col min="6922" max="6922" width="8.28515625" style="1" customWidth="1"/>
    <col min="6923" max="6924" width="0" style="1" hidden="1" customWidth="1"/>
    <col min="6925" max="6925" width="26" style="1" customWidth="1"/>
    <col min="6926" max="6926" width="0" style="1" hidden="1" customWidth="1"/>
    <col min="6927" max="6927" width="6.7109375" style="1" customWidth="1"/>
    <col min="6928" max="6928" width="4.140625" style="1" customWidth="1"/>
    <col min="6929" max="6929" width="10.28515625" style="1" bestFit="1" customWidth="1"/>
    <col min="6930" max="7170" width="9.140625" style="1"/>
    <col min="7171" max="7171" width="3.7109375" style="1" customWidth="1"/>
    <col min="7172" max="7172" width="7.140625" style="1" customWidth="1"/>
    <col min="7173" max="7173" width="38.28515625" style="1" customWidth="1"/>
    <col min="7174" max="7177" width="4.140625" style="1" customWidth="1"/>
    <col min="7178" max="7178" width="8.28515625" style="1" customWidth="1"/>
    <col min="7179" max="7180" width="0" style="1" hidden="1" customWidth="1"/>
    <col min="7181" max="7181" width="26" style="1" customWidth="1"/>
    <col min="7182" max="7182" width="0" style="1" hidden="1" customWidth="1"/>
    <col min="7183" max="7183" width="6.7109375" style="1" customWidth="1"/>
    <col min="7184" max="7184" width="4.140625" style="1" customWidth="1"/>
    <col min="7185" max="7185" width="10.28515625" style="1" bestFit="1" customWidth="1"/>
    <col min="7186" max="7426" width="9.140625" style="1"/>
    <col min="7427" max="7427" width="3.7109375" style="1" customWidth="1"/>
    <col min="7428" max="7428" width="7.140625" style="1" customWidth="1"/>
    <col min="7429" max="7429" width="38.28515625" style="1" customWidth="1"/>
    <col min="7430" max="7433" width="4.140625" style="1" customWidth="1"/>
    <col min="7434" max="7434" width="8.28515625" style="1" customWidth="1"/>
    <col min="7435" max="7436" width="0" style="1" hidden="1" customWidth="1"/>
    <col min="7437" max="7437" width="26" style="1" customWidth="1"/>
    <col min="7438" max="7438" width="0" style="1" hidden="1" customWidth="1"/>
    <col min="7439" max="7439" width="6.7109375" style="1" customWidth="1"/>
    <col min="7440" max="7440" width="4.140625" style="1" customWidth="1"/>
    <col min="7441" max="7441" width="10.28515625" style="1" bestFit="1" customWidth="1"/>
    <col min="7442" max="7682" width="9.140625" style="1"/>
    <col min="7683" max="7683" width="3.7109375" style="1" customWidth="1"/>
    <col min="7684" max="7684" width="7.140625" style="1" customWidth="1"/>
    <col min="7685" max="7685" width="38.28515625" style="1" customWidth="1"/>
    <col min="7686" max="7689" width="4.140625" style="1" customWidth="1"/>
    <col min="7690" max="7690" width="8.28515625" style="1" customWidth="1"/>
    <col min="7691" max="7692" width="0" style="1" hidden="1" customWidth="1"/>
    <col min="7693" max="7693" width="26" style="1" customWidth="1"/>
    <col min="7694" max="7694" width="0" style="1" hidden="1" customWidth="1"/>
    <col min="7695" max="7695" width="6.7109375" style="1" customWidth="1"/>
    <col min="7696" max="7696" width="4.140625" style="1" customWidth="1"/>
    <col min="7697" max="7697" width="10.28515625" style="1" bestFit="1" customWidth="1"/>
    <col min="7698" max="7938" width="9.140625" style="1"/>
    <col min="7939" max="7939" width="3.7109375" style="1" customWidth="1"/>
    <col min="7940" max="7940" width="7.140625" style="1" customWidth="1"/>
    <col min="7941" max="7941" width="38.28515625" style="1" customWidth="1"/>
    <col min="7942" max="7945" width="4.140625" style="1" customWidth="1"/>
    <col min="7946" max="7946" width="8.28515625" style="1" customWidth="1"/>
    <col min="7947" max="7948" width="0" style="1" hidden="1" customWidth="1"/>
    <col min="7949" max="7949" width="26" style="1" customWidth="1"/>
    <col min="7950" max="7950" width="0" style="1" hidden="1" customWidth="1"/>
    <col min="7951" max="7951" width="6.7109375" style="1" customWidth="1"/>
    <col min="7952" max="7952" width="4.140625" style="1" customWidth="1"/>
    <col min="7953" max="7953" width="10.28515625" style="1" bestFit="1" customWidth="1"/>
    <col min="7954" max="8194" width="9.140625" style="1"/>
    <col min="8195" max="8195" width="3.7109375" style="1" customWidth="1"/>
    <col min="8196" max="8196" width="7.140625" style="1" customWidth="1"/>
    <col min="8197" max="8197" width="38.28515625" style="1" customWidth="1"/>
    <col min="8198" max="8201" width="4.140625" style="1" customWidth="1"/>
    <col min="8202" max="8202" width="8.28515625" style="1" customWidth="1"/>
    <col min="8203" max="8204" width="0" style="1" hidden="1" customWidth="1"/>
    <col min="8205" max="8205" width="26" style="1" customWidth="1"/>
    <col min="8206" max="8206" width="0" style="1" hidden="1" customWidth="1"/>
    <col min="8207" max="8207" width="6.7109375" style="1" customWidth="1"/>
    <col min="8208" max="8208" width="4.140625" style="1" customWidth="1"/>
    <col min="8209" max="8209" width="10.28515625" style="1" bestFit="1" customWidth="1"/>
    <col min="8210" max="8450" width="9.140625" style="1"/>
    <col min="8451" max="8451" width="3.7109375" style="1" customWidth="1"/>
    <col min="8452" max="8452" width="7.140625" style="1" customWidth="1"/>
    <col min="8453" max="8453" width="38.28515625" style="1" customWidth="1"/>
    <col min="8454" max="8457" width="4.140625" style="1" customWidth="1"/>
    <col min="8458" max="8458" width="8.28515625" style="1" customWidth="1"/>
    <col min="8459" max="8460" width="0" style="1" hidden="1" customWidth="1"/>
    <col min="8461" max="8461" width="26" style="1" customWidth="1"/>
    <col min="8462" max="8462" width="0" style="1" hidden="1" customWidth="1"/>
    <col min="8463" max="8463" width="6.7109375" style="1" customWidth="1"/>
    <col min="8464" max="8464" width="4.140625" style="1" customWidth="1"/>
    <col min="8465" max="8465" width="10.28515625" style="1" bestFit="1" customWidth="1"/>
    <col min="8466" max="8706" width="9.140625" style="1"/>
    <col min="8707" max="8707" width="3.7109375" style="1" customWidth="1"/>
    <col min="8708" max="8708" width="7.140625" style="1" customWidth="1"/>
    <col min="8709" max="8709" width="38.28515625" style="1" customWidth="1"/>
    <col min="8710" max="8713" width="4.140625" style="1" customWidth="1"/>
    <col min="8714" max="8714" width="8.28515625" style="1" customWidth="1"/>
    <col min="8715" max="8716" width="0" style="1" hidden="1" customWidth="1"/>
    <col min="8717" max="8717" width="26" style="1" customWidth="1"/>
    <col min="8718" max="8718" width="0" style="1" hidden="1" customWidth="1"/>
    <col min="8719" max="8719" width="6.7109375" style="1" customWidth="1"/>
    <col min="8720" max="8720" width="4.140625" style="1" customWidth="1"/>
    <col min="8721" max="8721" width="10.28515625" style="1" bestFit="1" customWidth="1"/>
    <col min="8722" max="8962" width="9.140625" style="1"/>
    <col min="8963" max="8963" width="3.7109375" style="1" customWidth="1"/>
    <col min="8964" max="8964" width="7.140625" style="1" customWidth="1"/>
    <col min="8965" max="8965" width="38.28515625" style="1" customWidth="1"/>
    <col min="8966" max="8969" width="4.140625" style="1" customWidth="1"/>
    <col min="8970" max="8970" width="8.28515625" style="1" customWidth="1"/>
    <col min="8971" max="8972" width="0" style="1" hidden="1" customWidth="1"/>
    <col min="8973" max="8973" width="26" style="1" customWidth="1"/>
    <col min="8974" max="8974" width="0" style="1" hidden="1" customWidth="1"/>
    <col min="8975" max="8975" width="6.7109375" style="1" customWidth="1"/>
    <col min="8976" max="8976" width="4.140625" style="1" customWidth="1"/>
    <col min="8977" max="8977" width="10.28515625" style="1" bestFit="1" customWidth="1"/>
    <col min="8978" max="9218" width="9.140625" style="1"/>
    <col min="9219" max="9219" width="3.7109375" style="1" customWidth="1"/>
    <col min="9220" max="9220" width="7.140625" style="1" customWidth="1"/>
    <col min="9221" max="9221" width="38.28515625" style="1" customWidth="1"/>
    <col min="9222" max="9225" width="4.140625" style="1" customWidth="1"/>
    <col min="9226" max="9226" width="8.28515625" style="1" customWidth="1"/>
    <col min="9227" max="9228" width="0" style="1" hidden="1" customWidth="1"/>
    <col min="9229" max="9229" width="26" style="1" customWidth="1"/>
    <col min="9230" max="9230" width="0" style="1" hidden="1" customWidth="1"/>
    <col min="9231" max="9231" width="6.7109375" style="1" customWidth="1"/>
    <col min="9232" max="9232" width="4.140625" style="1" customWidth="1"/>
    <col min="9233" max="9233" width="10.28515625" style="1" bestFit="1" customWidth="1"/>
    <col min="9234" max="9474" width="9.140625" style="1"/>
    <col min="9475" max="9475" width="3.7109375" style="1" customWidth="1"/>
    <col min="9476" max="9476" width="7.140625" style="1" customWidth="1"/>
    <col min="9477" max="9477" width="38.28515625" style="1" customWidth="1"/>
    <col min="9478" max="9481" width="4.140625" style="1" customWidth="1"/>
    <col min="9482" max="9482" width="8.28515625" style="1" customWidth="1"/>
    <col min="9483" max="9484" width="0" style="1" hidden="1" customWidth="1"/>
    <col min="9485" max="9485" width="26" style="1" customWidth="1"/>
    <col min="9486" max="9486" width="0" style="1" hidden="1" customWidth="1"/>
    <col min="9487" max="9487" width="6.7109375" style="1" customWidth="1"/>
    <col min="9488" max="9488" width="4.140625" style="1" customWidth="1"/>
    <col min="9489" max="9489" width="10.28515625" style="1" bestFit="1" customWidth="1"/>
    <col min="9490" max="9730" width="9.140625" style="1"/>
    <col min="9731" max="9731" width="3.7109375" style="1" customWidth="1"/>
    <col min="9732" max="9732" width="7.140625" style="1" customWidth="1"/>
    <col min="9733" max="9733" width="38.28515625" style="1" customWidth="1"/>
    <col min="9734" max="9737" width="4.140625" style="1" customWidth="1"/>
    <col min="9738" max="9738" width="8.28515625" style="1" customWidth="1"/>
    <col min="9739" max="9740" width="0" style="1" hidden="1" customWidth="1"/>
    <col min="9741" max="9741" width="26" style="1" customWidth="1"/>
    <col min="9742" max="9742" width="0" style="1" hidden="1" customWidth="1"/>
    <col min="9743" max="9743" width="6.7109375" style="1" customWidth="1"/>
    <col min="9744" max="9744" width="4.140625" style="1" customWidth="1"/>
    <col min="9745" max="9745" width="10.28515625" style="1" bestFit="1" customWidth="1"/>
    <col min="9746" max="9986" width="9.140625" style="1"/>
    <col min="9987" max="9987" width="3.7109375" style="1" customWidth="1"/>
    <col min="9988" max="9988" width="7.140625" style="1" customWidth="1"/>
    <col min="9989" max="9989" width="38.28515625" style="1" customWidth="1"/>
    <col min="9990" max="9993" width="4.140625" style="1" customWidth="1"/>
    <col min="9994" max="9994" width="8.28515625" style="1" customWidth="1"/>
    <col min="9995" max="9996" width="0" style="1" hidden="1" customWidth="1"/>
    <col min="9997" max="9997" width="26" style="1" customWidth="1"/>
    <col min="9998" max="9998" width="0" style="1" hidden="1" customWidth="1"/>
    <col min="9999" max="9999" width="6.7109375" style="1" customWidth="1"/>
    <col min="10000" max="10000" width="4.140625" style="1" customWidth="1"/>
    <col min="10001" max="10001" width="10.28515625" style="1" bestFit="1" customWidth="1"/>
    <col min="10002" max="10242" width="9.140625" style="1"/>
    <col min="10243" max="10243" width="3.7109375" style="1" customWidth="1"/>
    <col min="10244" max="10244" width="7.140625" style="1" customWidth="1"/>
    <col min="10245" max="10245" width="38.28515625" style="1" customWidth="1"/>
    <col min="10246" max="10249" width="4.140625" style="1" customWidth="1"/>
    <col min="10250" max="10250" width="8.28515625" style="1" customWidth="1"/>
    <col min="10251" max="10252" width="0" style="1" hidden="1" customWidth="1"/>
    <col min="10253" max="10253" width="26" style="1" customWidth="1"/>
    <col min="10254" max="10254" width="0" style="1" hidden="1" customWidth="1"/>
    <col min="10255" max="10255" width="6.7109375" style="1" customWidth="1"/>
    <col min="10256" max="10256" width="4.140625" style="1" customWidth="1"/>
    <col min="10257" max="10257" width="10.28515625" style="1" bestFit="1" customWidth="1"/>
    <col min="10258" max="10498" width="9.140625" style="1"/>
    <col min="10499" max="10499" width="3.7109375" style="1" customWidth="1"/>
    <col min="10500" max="10500" width="7.140625" style="1" customWidth="1"/>
    <col min="10501" max="10501" width="38.28515625" style="1" customWidth="1"/>
    <col min="10502" max="10505" width="4.140625" style="1" customWidth="1"/>
    <col min="10506" max="10506" width="8.28515625" style="1" customWidth="1"/>
    <col min="10507" max="10508" width="0" style="1" hidden="1" customWidth="1"/>
    <col min="10509" max="10509" width="26" style="1" customWidth="1"/>
    <col min="10510" max="10510" width="0" style="1" hidden="1" customWidth="1"/>
    <col min="10511" max="10511" width="6.7109375" style="1" customWidth="1"/>
    <col min="10512" max="10512" width="4.140625" style="1" customWidth="1"/>
    <col min="10513" max="10513" width="10.28515625" style="1" bestFit="1" customWidth="1"/>
    <col min="10514" max="10754" width="9.140625" style="1"/>
    <col min="10755" max="10755" width="3.7109375" style="1" customWidth="1"/>
    <col min="10756" max="10756" width="7.140625" style="1" customWidth="1"/>
    <col min="10757" max="10757" width="38.28515625" style="1" customWidth="1"/>
    <col min="10758" max="10761" width="4.140625" style="1" customWidth="1"/>
    <col min="10762" max="10762" width="8.28515625" style="1" customWidth="1"/>
    <col min="10763" max="10764" width="0" style="1" hidden="1" customWidth="1"/>
    <col min="10765" max="10765" width="26" style="1" customWidth="1"/>
    <col min="10766" max="10766" width="0" style="1" hidden="1" customWidth="1"/>
    <col min="10767" max="10767" width="6.7109375" style="1" customWidth="1"/>
    <col min="10768" max="10768" width="4.140625" style="1" customWidth="1"/>
    <col min="10769" max="10769" width="10.28515625" style="1" bestFit="1" customWidth="1"/>
    <col min="10770" max="11010" width="9.140625" style="1"/>
    <col min="11011" max="11011" width="3.7109375" style="1" customWidth="1"/>
    <col min="11012" max="11012" width="7.140625" style="1" customWidth="1"/>
    <col min="11013" max="11013" width="38.28515625" style="1" customWidth="1"/>
    <col min="11014" max="11017" width="4.140625" style="1" customWidth="1"/>
    <col min="11018" max="11018" width="8.28515625" style="1" customWidth="1"/>
    <col min="11019" max="11020" width="0" style="1" hidden="1" customWidth="1"/>
    <col min="11021" max="11021" width="26" style="1" customWidth="1"/>
    <col min="11022" max="11022" width="0" style="1" hidden="1" customWidth="1"/>
    <col min="11023" max="11023" width="6.7109375" style="1" customWidth="1"/>
    <col min="11024" max="11024" width="4.140625" style="1" customWidth="1"/>
    <col min="11025" max="11025" width="10.28515625" style="1" bestFit="1" customWidth="1"/>
    <col min="11026" max="11266" width="9.140625" style="1"/>
    <col min="11267" max="11267" width="3.7109375" style="1" customWidth="1"/>
    <col min="11268" max="11268" width="7.140625" style="1" customWidth="1"/>
    <col min="11269" max="11269" width="38.28515625" style="1" customWidth="1"/>
    <col min="11270" max="11273" width="4.140625" style="1" customWidth="1"/>
    <col min="11274" max="11274" width="8.28515625" style="1" customWidth="1"/>
    <col min="11275" max="11276" width="0" style="1" hidden="1" customWidth="1"/>
    <col min="11277" max="11277" width="26" style="1" customWidth="1"/>
    <col min="11278" max="11278" width="0" style="1" hidden="1" customWidth="1"/>
    <col min="11279" max="11279" width="6.7109375" style="1" customWidth="1"/>
    <col min="11280" max="11280" width="4.140625" style="1" customWidth="1"/>
    <col min="11281" max="11281" width="10.28515625" style="1" bestFit="1" customWidth="1"/>
    <col min="11282" max="11522" width="9.140625" style="1"/>
    <col min="11523" max="11523" width="3.7109375" style="1" customWidth="1"/>
    <col min="11524" max="11524" width="7.140625" style="1" customWidth="1"/>
    <col min="11525" max="11525" width="38.28515625" style="1" customWidth="1"/>
    <col min="11526" max="11529" width="4.140625" style="1" customWidth="1"/>
    <col min="11530" max="11530" width="8.28515625" style="1" customWidth="1"/>
    <col min="11531" max="11532" width="0" style="1" hidden="1" customWidth="1"/>
    <col min="11533" max="11533" width="26" style="1" customWidth="1"/>
    <col min="11534" max="11534" width="0" style="1" hidden="1" customWidth="1"/>
    <col min="11535" max="11535" width="6.7109375" style="1" customWidth="1"/>
    <col min="11536" max="11536" width="4.140625" style="1" customWidth="1"/>
    <col min="11537" max="11537" width="10.28515625" style="1" bestFit="1" customWidth="1"/>
    <col min="11538" max="11778" width="9.140625" style="1"/>
    <col min="11779" max="11779" width="3.7109375" style="1" customWidth="1"/>
    <col min="11780" max="11780" width="7.140625" style="1" customWidth="1"/>
    <col min="11781" max="11781" width="38.28515625" style="1" customWidth="1"/>
    <col min="11782" max="11785" width="4.140625" style="1" customWidth="1"/>
    <col min="11786" max="11786" width="8.28515625" style="1" customWidth="1"/>
    <col min="11787" max="11788" width="0" style="1" hidden="1" customWidth="1"/>
    <col min="11789" max="11789" width="26" style="1" customWidth="1"/>
    <col min="11790" max="11790" width="0" style="1" hidden="1" customWidth="1"/>
    <col min="11791" max="11791" width="6.7109375" style="1" customWidth="1"/>
    <col min="11792" max="11792" width="4.140625" style="1" customWidth="1"/>
    <col min="11793" max="11793" width="10.28515625" style="1" bestFit="1" customWidth="1"/>
    <col min="11794" max="12034" width="9.140625" style="1"/>
    <col min="12035" max="12035" width="3.7109375" style="1" customWidth="1"/>
    <col min="12036" max="12036" width="7.140625" style="1" customWidth="1"/>
    <col min="12037" max="12037" width="38.28515625" style="1" customWidth="1"/>
    <col min="12038" max="12041" width="4.140625" style="1" customWidth="1"/>
    <col min="12042" max="12042" width="8.28515625" style="1" customWidth="1"/>
    <col min="12043" max="12044" width="0" style="1" hidden="1" customWidth="1"/>
    <col min="12045" max="12045" width="26" style="1" customWidth="1"/>
    <col min="12046" max="12046" width="0" style="1" hidden="1" customWidth="1"/>
    <col min="12047" max="12047" width="6.7109375" style="1" customWidth="1"/>
    <col min="12048" max="12048" width="4.140625" style="1" customWidth="1"/>
    <col min="12049" max="12049" width="10.28515625" style="1" bestFit="1" customWidth="1"/>
    <col min="12050" max="12290" width="9.140625" style="1"/>
    <col min="12291" max="12291" width="3.7109375" style="1" customWidth="1"/>
    <col min="12292" max="12292" width="7.140625" style="1" customWidth="1"/>
    <col min="12293" max="12293" width="38.28515625" style="1" customWidth="1"/>
    <col min="12294" max="12297" width="4.140625" style="1" customWidth="1"/>
    <col min="12298" max="12298" width="8.28515625" style="1" customWidth="1"/>
    <col min="12299" max="12300" width="0" style="1" hidden="1" customWidth="1"/>
    <col min="12301" max="12301" width="26" style="1" customWidth="1"/>
    <col min="12302" max="12302" width="0" style="1" hidden="1" customWidth="1"/>
    <col min="12303" max="12303" width="6.7109375" style="1" customWidth="1"/>
    <col min="12304" max="12304" width="4.140625" style="1" customWidth="1"/>
    <col min="12305" max="12305" width="10.28515625" style="1" bestFit="1" customWidth="1"/>
    <col min="12306" max="12546" width="9.140625" style="1"/>
    <col min="12547" max="12547" width="3.7109375" style="1" customWidth="1"/>
    <col min="12548" max="12548" width="7.140625" style="1" customWidth="1"/>
    <col min="12549" max="12549" width="38.28515625" style="1" customWidth="1"/>
    <col min="12550" max="12553" width="4.140625" style="1" customWidth="1"/>
    <col min="12554" max="12554" width="8.28515625" style="1" customWidth="1"/>
    <col min="12555" max="12556" width="0" style="1" hidden="1" customWidth="1"/>
    <col min="12557" max="12557" width="26" style="1" customWidth="1"/>
    <col min="12558" max="12558" width="0" style="1" hidden="1" customWidth="1"/>
    <col min="12559" max="12559" width="6.7109375" style="1" customWidth="1"/>
    <col min="12560" max="12560" width="4.140625" style="1" customWidth="1"/>
    <col min="12561" max="12561" width="10.28515625" style="1" bestFit="1" customWidth="1"/>
    <col min="12562" max="12802" width="9.140625" style="1"/>
    <col min="12803" max="12803" width="3.7109375" style="1" customWidth="1"/>
    <col min="12804" max="12804" width="7.140625" style="1" customWidth="1"/>
    <col min="12805" max="12805" width="38.28515625" style="1" customWidth="1"/>
    <col min="12806" max="12809" width="4.140625" style="1" customWidth="1"/>
    <col min="12810" max="12810" width="8.28515625" style="1" customWidth="1"/>
    <col min="12811" max="12812" width="0" style="1" hidden="1" customWidth="1"/>
    <col min="12813" max="12813" width="26" style="1" customWidth="1"/>
    <col min="12814" max="12814" width="0" style="1" hidden="1" customWidth="1"/>
    <col min="12815" max="12815" width="6.7109375" style="1" customWidth="1"/>
    <col min="12816" max="12816" width="4.140625" style="1" customWidth="1"/>
    <col min="12817" max="12817" width="10.28515625" style="1" bestFit="1" customWidth="1"/>
    <col min="12818" max="13058" width="9.140625" style="1"/>
    <col min="13059" max="13059" width="3.7109375" style="1" customWidth="1"/>
    <col min="13060" max="13060" width="7.140625" style="1" customWidth="1"/>
    <col min="13061" max="13061" width="38.28515625" style="1" customWidth="1"/>
    <col min="13062" max="13065" width="4.140625" style="1" customWidth="1"/>
    <col min="13066" max="13066" width="8.28515625" style="1" customWidth="1"/>
    <col min="13067" max="13068" width="0" style="1" hidden="1" customWidth="1"/>
    <col min="13069" max="13069" width="26" style="1" customWidth="1"/>
    <col min="13070" max="13070" width="0" style="1" hidden="1" customWidth="1"/>
    <col min="13071" max="13071" width="6.7109375" style="1" customWidth="1"/>
    <col min="13072" max="13072" width="4.140625" style="1" customWidth="1"/>
    <col min="13073" max="13073" width="10.28515625" style="1" bestFit="1" customWidth="1"/>
    <col min="13074" max="13314" width="9.140625" style="1"/>
    <col min="13315" max="13315" width="3.7109375" style="1" customWidth="1"/>
    <col min="13316" max="13316" width="7.140625" style="1" customWidth="1"/>
    <col min="13317" max="13317" width="38.28515625" style="1" customWidth="1"/>
    <col min="13318" max="13321" width="4.140625" style="1" customWidth="1"/>
    <col min="13322" max="13322" width="8.28515625" style="1" customWidth="1"/>
    <col min="13323" max="13324" width="0" style="1" hidden="1" customWidth="1"/>
    <col min="13325" max="13325" width="26" style="1" customWidth="1"/>
    <col min="13326" max="13326" width="0" style="1" hidden="1" customWidth="1"/>
    <col min="13327" max="13327" width="6.7109375" style="1" customWidth="1"/>
    <col min="13328" max="13328" width="4.140625" style="1" customWidth="1"/>
    <col min="13329" max="13329" width="10.28515625" style="1" bestFit="1" customWidth="1"/>
    <col min="13330" max="13570" width="9.140625" style="1"/>
    <col min="13571" max="13571" width="3.7109375" style="1" customWidth="1"/>
    <col min="13572" max="13572" width="7.140625" style="1" customWidth="1"/>
    <col min="13573" max="13573" width="38.28515625" style="1" customWidth="1"/>
    <col min="13574" max="13577" width="4.140625" style="1" customWidth="1"/>
    <col min="13578" max="13578" width="8.28515625" style="1" customWidth="1"/>
    <col min="13579" max="13580" width="0" style="1" hidden="1" customWidth="1"/>
    <col min="13581" max="13581" width="26" style="1" customWidth="1"/>
    <col min="13582" max="13582" width="0" style="1" hidden="1" customWidth="1"/>
    <col min="13583" max="13583" width="6.7109375" style="1" customWidth="1"/>
    <col min="13584" max="13584" width="4.140625" style="1" customWidth="1"/>
    <col min="13585" max="13585" width="10.28515625" style="1" bestFit="1" customWidth="1"/>
    <col min="13586" max="13826" width="9.140625" style="1"/>
    <col min="13827" max="13827" width="3.7109375" style="1" customWidth="1"/>
    <col min="13828" max="13828" width="7.140625" style="1" customWidth="1"/>
    <col min="13829" max="13829" width="38.28515625" style="1" customWidth="1"/>
    <col min="13830" max="13833" width="4.140625" style="1" customWidth="1"/>
    <col min="13834" max="13834" width="8.28515625" style="1" customWidth="1"/>
    <col min="13835" max="13836" width="0" style="1" hidden="1" customWidth="1"/>
    <col min="13837" max="13837" width="26" style="1" customWidth="1"/>
    <col min="13838" max="13838" width="0" style="1" hidden="1" customWidth="1"/>
    <col min="13839" max="13839" width="6.7109375" style="1" customWidth="1"/>
    <col min="13840" max="13840" width="4.140625" style="1" customWidth="1"/>
    <col min="13841" max="13841" width="10.28515625" style="1" bestFit="1" customWidth="1"/>
    <col min="13842" max="14082" width="9.140625" style="1"/>
    <col min="14083" max="14083" width="3.7109375" style="1" customWidth="1"/>
    <col min="14084" max="14084" width="7.140625" style="1" customWidth="1"/>
    <col min="14085" max="14085" width="38.28515625" style="1" customWidth="1"/>
    <col min="14086" max="14089" width="4.140625" style="1" customWidth="1"/>
    <col min="14090" max="14090" width="8.28515625" style="1" customWidth="1"/>
    <col min="14091" max="14092" width="0" style="1" hidden="1" customWidth="1"/>
    <col min="14093" max="14093" width="26" style="1" customWidth="1"/>
    <col min="14094" max="14094" width="0" style="1" hidden="1" customWidth="1"/>
    <col min="14095" max="14095" width="6.7109375" style="1" customWidth="1"/>
    <col min="14096" max="14096" width="4.140625" style="1" customWidth="1"/>
    <col min="14097" max="14097" width="10.28515625" style="1" bestFit="1" customWidth="1"/>
    <col min="14098" max="14338" width="9.140625" style="1"/>
    <col min="14339" max="14339" width="3.7109375" style="1" customWidth="1"/>
    <col min="14340" max="14340" width="7.140625" style="1" customWidth="1"/>
    <col min="14341" max="14341" width="38.28515625" style="1" customWidth="1"/>
    <col min="14342" max="14345" width="4.140625" style="1" customWidth="1"/>
    <col min="14346" max="14346" width="8.28515625" style="1" customWidth="1"/>
    <col min="14347" max="14348" width="0" style="1" hidden="1" customWidth="1"/>
    <col min="14349" max="14349" width="26" style="1" customWidth="1"/>
    <col min="14350" max="14350" width="0" style="1" hidden="1" customWidth="1"/>
    <col min="14351" max="14351" width="6.7109375" style="1" customWidth="1"/>
    <col min="14352" max="14352" width="4.140625" style="1" customWidth="1"/>
    <col min="14353" max="14353" width="10.28515625" style="1" bestFit="1" customWidth="1"/>
    <col min="14354" max="14594" width="9.140625" style="1"/>
    <col min="14595" max="14595" width="3.7109375" style="1" customWidth="1"/>
    <col min="14596" max="14596" width="7.140625" style="1" customWidth="1"/>
    <col min="14597" max="14597" width="38.28515625" style="1" customWidth="1"/>
    <col min="14598" max="14601" width="4.140625" style="1" customWidth="1"/>
    <col min="14602" max="14602" width="8.28515625" style="1" customWidth="1"/>
    <col min="14603" max="14604" width="0" style="1" hidden="1" customWidth="1"/>
    <col min="14605" max="14605" width="26" style="1" customWidth="1"/>
    <col min="14606" max="14606" width="0" style="1" hidden="1" customWidth="1"/>
    <col min="14607" max="14607" width="6.7109375" style="1" customWidth="1"/>
    <col min="14608" max="14608" width="4.140625" style="1" customWidth="1"/>
    <col min="14609" max="14609" width="10.28515625" style="1" bestFit="1" customWidth="1"/>
    <col min="14610" max="14850" width="9.140625" style="1"/>
    <col min="14851" max="14851" width="3.7109375" style="1" customWidth="1"/>
    <col min="14852" max="14852" width="7.140625" style="1" customWidth="1"/>
    <col min="14853" max="14853" width="38.28515625" style="1" customWidth="1"/>
    <col min="14854" max="14857" width="4.140625" style="1" customWidth="1"/>
    <col min="14858" max="14858" width="8.28515625" style="1" customWidth="1"/>
    <col min="14859" max="14860" width="0" style="1" hidden="1" customWidth="1"/>
    <col min="14861" max="14861" width="26" style="1" customWidth="1"/>
    <col min="14862" max="14862" width="0" style="1" hidden="1" customWidth="1"/>
    <col min="14863" max="14863" width="6.7109375" style="1" customWidth="1"/>
    <col min="14864" max="14864" width="4.140625" style="1" customWidth="1"/>
    <col min="14865" max="14865" width="10.28515625" style="1" bestFit="1" customWidth="1"/>
    <col min="14866" max="15106" width="9.140625" style="1"/>
    <col min="15107" max="15107" width="3.7109375" style="1" customWidth="1"/>
    <col min="15108" max="15108" width="7.140625" style="1" customWidth="1"/>
    <col min="15109" max="15109" width="38.28515625" style="1" customWidth="1"/>
    <col min="15110" max="15113" width="4.140625" style="1" customWidth="1"/>
    <col min="15114" max="15114" width="8.28515625" style="1" customWidth="1"/>
    <col min="15115" max="15116" width="0" style="1" hidden="1" customWidth="1"/>
    <col min="15117" max="15117" width="26" style="1" customWidth="1"/>
    <col min="15118" max="15118" width="0" style="1" hidden="1" customWidth="1"/>
    <col min="15119" max="15119" width="6.7109375" style="1" customWidth="1"/>
    <col min="15120" max="15120" width="4.140625" style="1" customWidth="1"/>
    <col min="15121" max="15121" width="10.28515625" style="1" bestFit="1" customWidth="1"/>
    <col min="15122" max="15362" width="9.140625" style="1"/>
    <col min="15363" max="15363" width="3.7109375" style="1" customWidth="1"/>
    <col min="15364" max="15364" width="7.140625" style="1" customWidth="1"/>
    <col min="15365" max="15365" width="38.28515625" style="1" customWidth="1"/>
    <col min="15366" max="15369" width="4.140625" style="1" customWidth="1"/>
    <col min="15370" max="15370" width="8.28515625" style="1" customWidth="1"/>
    <col min="15371" max="15372" width="0" style="1" hidden="1" customWidth="1"/>
    <col min="15373" max="15373" width="26" style="1" customWidth="1"/>
    <col min="15374" max="15374" width="0" style="1" hidden="1" customWidth="1"/>
    <col min="15375" max="15375" width="6.7109375" style="1" customWidth="1"/>
    <col min="15376" max="15376" width="4.140625" style="1" customWidth="1"/>
    <col min="15377" max="15377" width="10.28515625" style="1" bestFit="1" customWidth="1"/>
    <col min="15378" max="15618" width="9.140625" style="1"/>
    <col min="15619" max="15619" width="3.7109375" style="1" customWidth="1"/>
    <col min="15620" max="15620" width="7.140625" style="1" customWidth="1"/>
    <col min="15621" max="15621" width="38.28515625" style="1" customWidth="1"/>
    <col min="15622" max="15625" width="4.140625" style="1" customWidth="1"/>
    <col min="15626" max="15626" width="8.28515625" style="1" customWidth="1"/>
    <col min="15627" max="15628" width="0" style="1" hidden="1" customWidth="1"/>
    <col min="15629" max="15629" width="26" style="1" customWidth="1"/>
    <col min="15630" max="15630" width="0" style="1" hidden="1" customWidth="1"/>
    <col min="15631" max="15631" width="6.7109375" style="1" customWidth="1"/>
    <col min="15632" max="15632" width="4.140625" style="1" customWidth="1"/>
    <col min="15633" max="15633" width="10.28515625" style="1" bestFit="1" customWidth="1"/>
    <col min="15634" max="15874" width="9.140625" style="1"/>
    <col min="15875" max="15875" width="3.7109375" style="1" customWidth="1"/>
    <col min="15876" max="15876" width="7.140625" style="1" customWidth="1"/>
    <col min="15877" max="15877" width="38.28515625" style="1" customWidth="1"/>
    <col min="15878" max="15881" width="4.140625" style="1" customWidth="1"/>
    <col min="15882" max="15882" width="8.28515625" style="1" customWidth="1"/>
    <col min="15883" max="15884" width="0" style="1" hidden="1" customWidth="1"/>
    <col min="15885" max="15885" width="26" style="1" customWidth="1"/>
    <col min="15886" max="15886" width="0" style="1" hidden="1" customWidth="1"/>
    <col min="15887" max="15887" width="6.7109375" style="1" customWidth="1"/>
    <col min="15888" max="15888" width="4.140625" style="1" customWidth="1"/>
    <col min="15889" max="15889" width="10.28515625" style="1" bestFit="1" customWidth="1"/>
    <col min="15890" max="16130" width="9.140625" style="1"/>
    <col min="16131" max="16131" width="3.7109375" style="1" customWidth="1"/>
    <col min="16132" max="16132" width="7.140625" style="1" customWidth="1"/>
    <col min="16133" max="16133" width="38.28515625" style="1" customWidth="1"/>
    <col min="16134" max="16137" width="4.140625" style="1" customWidth="1"/>
    <col min="16138" max="16138" width="8.28515625" style="1" customWidth="1"/>
    <col min="16139" max="16140" width="0" style="1" hidden="1" customWidth="1"/>
    <col min="16141" max="16141" width="26" style="1" customWidth="1"/>
    <col min="16142" max="16142" width="0" style="1" hidden="1" customWidth="1"/>
    <col min="16143" max="16143" width="6.7109375" style="1" customWidth="1"/>
    <col min="16144" max="16144" width="4.140625" style="1" customWidth="1"/>
    <col min="16145" max="16145" width="10.28515625" style="1" bestFit="1" customWidth="1"/>
    <col min="16146" max="16384" width="9.140625" style="1"/>
  </cols>
  <sheetData>
    <row r="1" spans="1:29" x14ac:dyDescent="0.25">
      <c r="A1" s="27" t="s">
        <v>0</v>
      </c>
      <c r="B1" s="27"/>
      <c r="C1" s="27"/>
      <c r="D1" s="27"/>
      <c r="E1" s="7"/>
      <c r="F1" s="7"/>
      <c r="G1" s="7"/>
      <c r="H1" s="7"/>
      <c r="I1" s="7"/>
      <c r="J1" s="7"/>
      <c r="K1" s="7"/>
      <c r="L1" s="7"/>
      <c r="M1" s="27" t="s">
        <v>1</v>
      </c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9" x14ac:dyDescent="0.25">
      <c r="A2" s="28" t="s">
        <v>2</v>
      </c>
      <c r="B2" s="28"/>
      <c r="C2" s="28"/>
      <c r="D2" s="27"/>
      <c r="E2" s="7"/>
      <c r="F2" s="7"/>
      <c r="G2" s="7"/>
      <c r="H2" s="7"/>
      <c r="I2" s="7"/>
      <c r="J2" s="7"/>
      <c r="K2" s="7"/>
      <c r="L2" s="7"/>
      <c r="M2" s="28" t="s">
        <v>3</v>
      </c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4" spans="1:29" x14ac:dyDescent="0.25">
      <c r="A4" s="27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9" x14ac:dyDescent="0.25">
      <c r="A5" s="31" t="s">
        <v>121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9" x14ac:dyDescent="0.25">
      <c r="A6" s="31" t="s">
        <v>31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8" spans="1:29" ht="63" x14ac:dyDescent="0.25">
      <c r="A8" s="3" t="s">
        <v>4</v>
      </c>
      <c r="B8" s="3" t="s">
        <v>134</v>
      </c>
      <c r="C8" s="3" t="s">
        <v>5</v>
      </c>
      <c r="D8" s="3" t="s">
        <v>6</v>
      </c>
      <c r="E8" s="3" t="s">
        <v>135</v>
      </c>
      <c r="F8" s="3" t="s">
        <v>348</v>
      </c>
      <c r="G8" s="3" t="s">
        <v>349</v>
      </c>
      <c r="H8" s="3" t="s">
        <v>350</v>
      </c>
      <c r="I8" s="3" t="s">
        <v>351</v>
      </c>
      <c r="J8" s="3" t="s">
        <v>352</v>
      </c>
      <c r="K8" s="3" t="s">
        <v>353</v>
      </c>
      <c r="L8" s="3" t="s">
        <v>354</v>
      </c>
      <c r="M8" s="3" t="s">
        <v>7</v>
      </c>
      <c r="N8" s="3" t="s">
        <v>522</v>
      </c>
      <c r="O8" s="3" t="s">
        <v>529</v>
      </c>
      <c r="P8" s="3" t="s">
        <v>526</v>
      </c>
      <c r="Q8" s="3" t="s">
        <v>8</v>
      </c>
      <c r="R8" s="3" t="s">
        <v>34</v>
      </c>
      <c r="S8" s="3" t="s">
        <v>9</v>
      </c>
      <c r="T8" s="3" t="s">
        <v>4</v>
      </c>
      <c r="U8" s="3" t="s">
        <v>137</v>
      </c>
      <c r="V8" s="3" t="s">
        <v>136</v>
      </c>
      <c r="W8" s="3" t="s">
        <v>10</v>
      </c>
      <c r="X8" s="3" t="s">
        <v>159</v>
      </c>
      <c r="Y8" s="3" t="s">
        <v>521</v>
      </c>
      <c r="Z8" s="3" t="s">
        <v>160</v>
      </c>
      <c r="AA8" s="3" t="s">
        <v>35</v>
      </c>
      <c r="AB8" s="3" t="s">
        <v>103</v>
      </c>
      <c r="AC8" s="11" t="s">
        <v>300</v>
      </c>
    </row>
    <row r="9" spans="1:29" x14ac:dyDescent="0.25">
      <c r="A9" s="8">
        <v>1</v>
      </c>
      <c r="B9" s="8" t="str">
        <f>C9&amp;2521&amp;"yy"&amp;AB9</f>
        <v>10110932521yy92</v>
      </c>
      <c r="C9" s="8">
        <v>1011093</v>
      </c>
      <c r="D9" s="19" t="s">
        <v>72</v>
      </c>
      <c r="E9" s="9" t="s">
        <v>419</v>
      </c>
      <c r="F9" s="9" t="s">
        <v>332</v>
      </c>
      <c r="G9" s="9"/>
      <c r="H9" s="9" t="s">
        <v>332</v>
      </c>
      <c r="I9" s="9"/>
      <c r="J9" s="9"/>
      <c r="K9" s="9"/>
      <c r="L9" s="9"/>
      <c r="M9" s="20">
        <v>2</v>
      </c>
      <c r="N9" s="20">
        <f>Q9*15</f>
        <v>30</v>
      </c>
      <c r="O9" s="20">
        <f>P9*Y9</f>
        <v>32</v>
      </c>
      <c r="P9" s="20">
        <v>8</v>
      </c>
      <c r="Q9" s="20">
        <v>2</v>
      </c>
      <c r="R9" s="8"/>
      <c r="S9" s="8"/>
      <c r="T9" s="8"/>
      <c r="U9" s="20">
        <v>60</v>
      </c>
      <c r="V9" s="9">
        <v>10062</v>
      </c>
      <c r="W9" s="19" t="s">
        <v>268</v>
      </c>
      <c r="X9" s="19" t="s">
        <v>294</v>
      </c>
      <c r="Y9" s="19">
        <f>RIGHT(X9,2)-LEFT(X9,2)+1</f>
        <v>4</v>
      </c>
      <c r="Z9" s="8"/>
      <c r="AA9" s="19" t="s">
        <v>269</v>
      </c>
      <c r="AB9" s="8">
        <v>92</v>
      </c>
      <c r="AC9" s="12">
        <v>101</v>
      </c>
    </row>
    <row r="10" spans="1:29" ht="15.95" customHeight="1" x14ac:dyDescent="0.25">
      <c r="A10" s="8">
        <v>2</v>
      </c>
      <c r="B10" s="8" t="str">
        <f t="shared" ref="B10:B73" si="0">C10&amp;2521&amp;"yy"&amp;AB10</f>
        <v>10125802521yy99</v>
      </c>
      <c r="C10" s="9">
        <v>1012580</v>
      </c>
      <c r="D10" s="9" t="s">
        <v>66</v>
      </c>
      <c r="E10" s="9" t="s">
        <v>420</v>
      </c>
      <c r="F10" s="9" t="s">
        <v>331</v>
      </c>
      <c r="G10" s="9"/>
      <c r="H10" s="9" t="s">
        <v>331</v>
      </c>
      <c r="I10" s="9"/>
      <c r="J10" s="9" t="s">
        <v>331</v>
      </c>
      <c r="K10" s="9"/>
      <c r="L10" s="9"/>
      <c r="M10" s="10">
        <v>3.5</v>
      </c>
      <c r="N10" s="20">
        <f t="shared" ref="N10:N73" si="1">Q10*15</f>
        <v>52.5</v>
      </c>
      <c r="O10" s="20">
        <f t="shared" ref="O10:O74" si="2">P10*Y10</f>
        <v>54</v>
      </c>
      <c r="P10" s="20">
        <v>9</v>
      </c>
      <c r="Q10" s="11">
        <v>3.5</v>
      </c>
      <c r="R10" s="11"/>
      <c r="S10" s="11"/>
      <c r="T10" s="11"/>
      <c r="U10" s="9">
        <v>60</v>
      </c>
      <c r="V10" s="9">
        <v>10070</v>
      </c>
      <c r="W10" s="11" t="s">
        <v>220</v>
      </c>
      <c r="X10" s="17" t="s">
        <v>317</v>
      </c>
      <c r="Y10" s="19">
        <f t="shared" ref="Y10:Y74" si="3">RIGHT(X10,2)-LEFT(X10,2)+1</f>
        <v>6</v>
      </c>
      <c r="Z10" s="11"/>
      <c r="AA10" s="9"/>
      <c r="AB10" s="12">
        <v>99</v>
      </c>
      <c r="AC10" s="12">
        <v>101</v>
      </c>
    </row>
    <row r="11" spans="1:29" ht="15.95" customHeight="1" x14ac:dyDescent="0.25">
      <c r="A11" s="8">
        <v>3</v>
      </c>
      <c r="B11" s="8" t="str">
        <f t="shared" si="0"/>
        <v>10129402521yy95</v>
      </c>
      <c r="C11" s="9">
        <v>1012940</v>
      </c>
      <c r="D11" s="9" t="s">
        <v>118</v>
      </c>
      <c r="E11" s="9" t="s">
        <v>452</v>
      </c>
      <c r="F11" s="9"/>
      <c r="G11" s="9"/>
      <c r="H11" s="9" t="s">
        <v>332</v>
      </c>
      <c r="I11" s="9"/>
      <c r="J11" s="9"/>
      <c r="K11" s="9"/>
      <c r="L11" s="9"/>
      <c r="M11" s="10">
        <v>2</v>
      </c>
      <c r="N11" s="20">
        <f t="shared" si="1"/>
        <v>30</v>
      </c>
      <c r="O11" s="20">
        <f t="shared" si="2"/>
        <v>28</v>
      </c>
      <c r="P11" s="20">
        <v>4</v>
      </c>
      <c r="Q11" s="11">
        <v>2</v>
      </c>
      <c r="R11" s="11"/>
      <c r="S11" s="11"/>
      <c r="T11" s="11"/>
      <c r="U11" s="9">
        <v>40</v>
      </c>
      <c r="V11" s="9">
        <v>10070</v>
      </c>
      <c r="W11" s="11" t="s">
        <v>220</v>
      </c>
      <c r="X11" s="17" t="s">
        <v>161</v>
      </c>
      <c r="Y11" s="19">
        <f t="shared" si="3"/>
        <v>7</v>
      </c>
      <c r="Z11" s="11"/>
      <c r="AA11" s="9"/>
      <c r="AB11" s="8">
        <v>95</v>
      </c>
      <c r="AC11" s="8">
        <v>101</v>
      </c>
    </row>
    <row r="12" spans="1:29" ht="15.95" customHeight="1" x14ac:dyDescent="0.25">
      <c r="A12" s="8">
        <v>4</v>
      </c>
      <c r="B12" s="8" t="str">
        <f t="shared" si="0"/>
        <v>10122302521yy96</v>
      </c>
      <c r="C12" s="9">
        <v>1012230</v>
      </c>
      <c r="D12" s="9" t="s">
        <v>73</v>
      </c>
      <c r="E12" s="9" t="s">
        <v>453</v>
      </c>
      <c r="F12" s="9"/>
      <c r="G12" s="9" t="s">
        <v>333</v>
      </c>
      <c r="H12" s="9"/>
      <c r="I12" s="9"/>
      <c r="J12" s="9"/>
      <c r="K12" s="9"/>
      <c r="L12" s="9"/>
      <c r="M12" s="10">
        <v>2</v>
      </c>
      <c r="N12" s="20">
        <f t="shared" si="1"/>
        <v>30</v>
      </c>
      <c r="O12" s="20">
        <f t="shared" si="2"/>
        <v>28</v>
      </c>
      <c r="P12" s="20">
        <v>4</v>
      </c>
      <c r="Q12" s="11">
        <v>2</v>
      </c>
      <c r="R12" s="11"/>
      <c r="S12" s="11"/>
      <c r="T12" s="11"/>
      <c r="U12" s="9">
        <v>40</v>
      </c>
      <c r="V12" s="9">
        <v>10353</v>
      </c>
      <c r="W12" s="11" t="s">
        <v>221</v>
      </c>
      <c r="X12" s="17" t="s">
        <v>161</v>
      </c>
      <c r="Y12" s="19">
        <f t="shared" si="3"/>
        <v>7</v>
      </c>
      <c r="Z12" s="11"/>
      <c r="AA12" s="9"/>
      <c r="AB12" s="12">
        <v>96</v>
      </c>
      <c r="AC12" s="12">
        <v>101</v>
      </c>
    </row>
    <row r="13" spans="1:29" ht="15.95" customHeight="1" x14ac:dyDescent="0.25">
      <c r="A13" s="8">
        <v>5</v>
      </c>
      <c r="B13" s="8" t="str">
        <f t="shared" si="0"/>
        <v>10129902521yy96</v>
      </c>
      <c r="C13" s="9">
        <v>1012990</v>
      </c>
      <c r="D13" s="9" t="s">
        <v>119</v>
      </c>
      <c r="E13" s="9" t="s">
        <v>454</v>
      </c>
      <c r="F13" s="9"/>
      <c r="G13" s="9" t="s">
        <v>332</v>
      </c>
      <c r="H13" s="9"/>
      <c r="I13" s="9"/>
      <c r="J13" s="9"/>
      <c r="K13" s="9"/>
      <c r="L13" s="9"/>
      <c r="M13" s="10">
        <v>2</v>
      </c>
      <c r="N13" s="20">
        <f t="shared" si="1"/>
        <v>30</v>
      </c>
      <c r="O13" s="20">
        <f t="shared" si="2"/>
        <v>28</v>
      </c>
      <c r="P13" s="20">
        <v>4</v>
      </c>
      <c r="Q13" s="11">
        <v>2</v>
      </c>
      <c r="R13" s="11"/>
      <c r="S13" s="11"/>
      <c r="T13" s="11"/>
      <c r="U13" s="9">
        <v>40</v>
      </c>
      <c r="V13" s="9">
        <v>10353</v>
      </c>
      <c r="W13" s="11" t="s">
        <v>221</v>
      </c>
      <c r="X13" s="17" t="s">
        <v>161</v>
      </c>
      <c r="Y13" s="19">
        <f t="shared" si="3"/>
        <v>7</v>
      </c>
      <c r="Z13" s="11"/>
      <c r="AA13" s="9"/>
      <c r="AB13" s="12">
        <v>96</v>
      </c>
      <c r="AC13" s="12">
        <v>101</v>
      </c>
    </row>
    <row r="14" spans="1:29" ht="15.95" customHeight="1" x14ac:dyDescent="0.25">
      <c r="A14" s="8">
        <v>6</v>
      </c>
      <c r="B14" s="8" t="str">
        <f t="shared" si="0"/>
        <v>10130802521yy98</v>
      </c>
      <c r="C14" s="9">
        <v>1013080</v>
      </c>
      <c r="D14" s="9" t="s">
        <v>87</v>
      </c>
      <c r="E14" s="9" t="s">
        <v>355</v>
      </c>
      <c r="F14" s="9"/>
      <c r="G14" s="9"/>
      <c r="H14" s="9" t="s">
        <v>332</v>
      </c>
      <c r="I14" s="9"/>
      <c r="J14" s="9"/>
      <c r="K14" s="9"/>
      <c r="L14" s="9"/>
      <c r="M14" s="10">
        <v>1</v>
      </c>
      <c r="N14" s="20">
        <f t="shared" si="1"/>
        <v>15</v>
      </c>
      <c r="O14" s="20">
        <f t="shared" si="2"/>
        <v>16</v>
      </c>
      <c r="P14" s="20">
        <v>4</v>
      </c>
      <c r="Q14" s="11">
        <v>1</v>
      </c>
      <c r="R14" s="11"/>
      <c r="S14" s="11"/>
      <c r="T14" s="11"/>
      <c r="U14" s="9">
        <v>70</v>
      </c>
      <c r="V14" s="9">
        <v>10402</v>
      </c>
      <c r="W14" s="11" t="s">
        <v>217</v>
      </c>
      <c r="X14" s="17" t="s">
        <v>294</v>
      </c>
      <c r="Y14" s="19">
        <f t="shared" si="3"/>
        <v>4</v>
      </c>
      <c r="Z14" s="11"/>
      <c r="AA14" s="9"/>
      <c r="AB14" s="12">
        <v>98</v>
      </c>
      <c r="AC14" s="12">
        <v>101</v>
      </c>
    </row>
    <row r="15" spans="1:29" ht="15.95" customHeight="1" x14ac:dyDescent="0.25">
      <c r="A15" s="8">
        <v>7</v>
      </c>
      <c r="B15" s="8" t="str">
        <f t="shared" si="0"/>
        <v>10126802521yy92</v>
      </c>
      <c r="C15" s="9">
        <v>1012680</v>
      </c>
      <c r="D15" s="9" t="s">
        <v>55</v>
      </c>
      <c r="E15" s="9" t="s">
        <v>433</v>
      </c>
      <c r="F15" s="9"/>
      <c r="G15" s="9" t="s">
        <v>333</v>
      </c>
      <c r="H15" s="9"/>
      <c r="I15" s="9" t="s">
        <v>333</v>
      </c>
      <c r="J15" s="9"/>
      <c r="K15" s="9"/>
      <c r="L15" s="9"/>
      <c r="M15" s="10">
        <v>2.5</v>
      </c>
      <c r="N15" s="20">
        <f t="shared" si="1"/>
        <v>37.5</v>
      </c>
      <c r="O15" s="20">
        <f t="shared" si="2"/>
        <v>40</v>
      </c>
      <c r="P15" s="20">
        <v>8</v>
      </c>
      <c r="Q15" s="11">
        <v>2.5</v>
      </c>
      <c r="R15" s="11"/>
      <c r="S15" s="11"/>
      <c r="T15" s="11"/>
      <c r="U15" s="9">
        <v>50</v>
      </c>
      <c r="V15" s="9">
        <v>10406</v>
      </c>
      <c r="W15" s="11" t="s">
        <v>223</v>
      </c>
      <c r="X15" s="17" t="s">
        <v>183</v>
      </c>
      <c r="Y15" s="19">
        <f t="shared" si="3"/>
        <v>5</v>
      </c>
      <c r="Z15" s="11"/>
      <c r="AA15" s="9"/>
      <c r="AB15" s="12">
        <v>92</v>
      </c>
      <c r="AC15" s="12">
        <v>101</v>
      </c>
    </row>
    <row r="16" spans="1:29" ht="15.95" customHeight="1" x14ac:dyDescent="0.25">
      <c r="A16" s="8">
        <v>8</v>
      </c>
      <c r="B16" s="8" t="str">
        <f t="shared" si="0"/>
        <v>10112832521yy94</v>
      </c>
      <c r="C16" s="9">
        <v>1011283</v>
      </c>
      <c r="D16" s="9" t="s">
        <v>112</v>
      </c>
      <c r="E16" s="9" t="s">
        <v>434</v>
      </c>
      <c r="F16" s="9"/>
      <c r="G16" s="9"/>
      <c r="H16" s="9"/>
      <c r="I16" s="9"/>
      <c r="J16" s="9" t="s">
        <v>333</v>
      </c>
      <c r="K16" s="9"/>
      <c r="L16" s="9"/>
      <c r="M16" s="10">
        <v>2</v>
      </c>
      <c r="N16" s="20">
        <f t="shared" si="1"/>
        <v>30</v>
      </c>
      <c r="O16" s="20">
        <f t="shared" si="2"/>
        <v>28</v>
      </c>
      <c r="P16" s="20">
        <v>4</v>
      </c>
      <c r="Q16" s="11">
        <v>2</v>
      </c>
      <c r="R16" s="11"/>
      <c r="S16" s="11"/>
      <c r="T16" s="11"/>
      <c r="U16" s="9">
        <v>50</v>
      </c>
      <c r="V16" s="9">
        <v>10436</v>
      </c>
      <c r="W16" s="11" t="s">
        <v>222</v>
      </c>
      <c r="X16" s="17" t="s">
        <v>161</v>
      </c>
      <c r="Y16" s="19">
        <f t="shared" si="3"/>
        <v>7</v>
      </c>
      <c r="Z16" s="11"/>
      <c r="AA16" s="9"/>
      <c r="AB16" s="12">
        <v>94</v>
      </c>
      <c r="AC16" s="12">
        <v>101</v>
      </c>
    </row>
    <row r="17" spans="1:29" ht="15.95" customHeight="1" x14ac:dyDescent="0.25">
      <c r="A17" s="8">
        <v>9</v>
      </c>
      <c r="B17" s="8" t="str">
        <f t="shared" si="0"/>
        <v>10129302521yy94</v>
      </c>
      <c r="C17" s="9">
        <v>1012930</v>
      </c>
      <c r="D17" s="9" t="s">
        <v>115</v>
      </c>
      <c r="E17" s="9" t="s">
        <v>451</v>
      </c>
      <c r="F17" s="9"/>
      <c r="G17" s="9"/>
      <c r="H17" s="9"/>
      <c r="I17" s="9"/>
      <c r="J17" s="9" t="s">
        <v>332</v>
      </c>
      <c r="K17" s="9"/>
      <c r="L17" s="9"/>
      <c r="M17" s="10">
        <v>2</v>
      </c>
      <c r="N17" s="20">
        <f t="shared" si="1"/>
        <v>30</v>
      </c>
      <c r="O17" s="20">
        <f t="shared" si="2"/>
        <v>28</v>
      </c>
      <c r="P17" s="20">
        <v>4</v>
      </c>
      <c r="Q17" s="11">
        <v>2</v>
      </c>
      <c r="R17" s="11"/>
      <c r="S17" s="11"/>
      <c r="T17" s="11"/>
      <c r="U17" s="9">
        <v>42</v>
      </c>
      <c r="V17" s="9">
        <v>10436</v>
      </c>
      <c r="W17" s="11" t="s">
        <v>222</v>
      </c>
      <c r="X17" s="17" t="s">
        <v>161</v>
      </c>
      <c r="Y17" s="19">
        <f t="shared" si="3"/>
        <v>7</v>
      </c>
      <c r="Z17" s="11"/>
      <c r="AA17" s="9"/>
      <c r="AB17" s="12">
        <v>94</v>
      </c>
      <c r="AC17" s="12">
        <v>101</v>
      </c>
    </row>
    <row r="18" spans="1:29" ht="15.95" customHeight="1" x14ac:dyDescent="0.25">
      <c r="A18" s="8">
        <v>10</v>
      </c>
      <c r="B18" s="8" t="str">
        <f t="shared" si="0"/>
        <v>10133402521yy93</v>
      </c>
      <c r="C18" s="9">
        <v>1013340</v>
      </c>
      <c r="D18" s="9" t="s">
        <v>74</v>
      </c>
      <c r="E18" s="9" t="s">
        <v>421</v>
      </c>
      <c r="F18" s="9"/>
      <c r="G18" s="9"/>
      <c r="H18" s="9" t="s">
        <v>333</v>
      </c>
      <c r="I18" s="9"/>
      <c r="J18" s="9" t="s">
        <v>333</v>
      </c>
      <c r="K18" s="9"/>
      <c r="L18" s="9"/>
      <c r="M18" s="10">
        <v>2</v>
      </c>
      <c r="N18" s="20">
        <f t="shared" si="1"/>
        <v>30</v>
      </c>
      <c r="O18" s="20">
        <f t="shared" si="2"/>
        <v>32</v>
      </c>
      <c r="P18" s="20">
        <v>8</v>
      </c>
      <c r="Q18" s="11">
        <v>2</v>
      </c>
      <c r="R18" s="11"/>
      <c r="S18" s="11"/>
      <c r="T18" s="11"/>
      <c r="U18" s="9">
        <v>60</v>
      </c>
      <c r="V18" s="9">
        <v>10554</v>
      </c>
      <c r="W18" s="11" t="s">
        <v>219</v>
      </c>
      <c r="X18" s="17" t="s">
        <v>210</v>
      </c>
      <c r="Y18" s="19">
        <f t="shared" si="3"/>
        <v>4</v>
      </c>
      <c r="Z18" s="11"/>
      <c r="AA18" s="9" t="s">
        <v>227</v>
      </c>
      <c r="AB18" s="12">
        <v>93</v>
      </c>
      <c r="AC18" s="12">
        <v>101</v>
      </c>
    </row>
    <row r="19" spans="1:29" ht="15.95" customHeight="1" x14ac:dyDescent="0.25">
      <c r="A19" s="8">
        <v>11</v>
      </c>
      <c r="B19" s="8" t="str">
        <f t="shared" si="0"/>
        <v>10126502521yy91</v>
      </c>
      <c r="C19" s="9">
        <v>1012650</v>
      </c>
      <c r="D19" s="9" t="s">
        <v>46</v>
      </c>
      <c r="E19" s="9" t="s">
        <v>435</v>
      </c>
      <c r="F19" s="9"/>
      <c r="G19" s="9"/>
      <c r="H19" s="9"/>
      <c r="I19" s="9" t="s">
        <v>332</v>
      </c>
      <c r="J19" s="9" t="s">
        <v>332</v>
      </c>
      <c r="K19" s="9"/>
      <c r="L19" s="9"/>
      <c r="M19" s="10">
        <v>3</v>
      </c>
      <c r="N19" s="20">
        <f t="shared" si="1"/>
        <v>45</v>
      </c>
      <c r="O19" s="20">
        <f t="shared" si="2"/>
        <v>48</v>
      </c>
      <c r="P19" s="20">
        <v>8</v>
      </c>
      <c r="Q19" s="11">
        <v>3</v>
      </c>
      <c r="R19" s="11"/>
      <c r="S19" s="11"/>
      <c r="T19" s="11"/>
      <c r="U19" s="9">
        <v>50</v>
      </c>
      <c r="V19" s="9">
        <v>10575</v>
      </c>
      <c r="W19" s="11" t="s">
        <v>216</v>
      </c>
      <c r="X19" s="17" t="s">
        <v>204</v>
      </c>
      <c r="Y19" s="19">
        <f t="shared" si="3"/>
        <v>6</v>
      </c>
      <c r="Z19" s="11"/>
      <c r="AA19" s="9"/>
      <c r="AB19" s="12">
        <v>91</v>
      </c>
      <c r="AC19" s="12">
        <v>101</v>
      </c>
    </row>
    <row r="20" spans="1:29" ht="15.95" customHeight="1" x14ac:dyDescent="0.25">
      <c r="A20" s="8">
        <v>12</v>
      </c>
      <c r="B20" s="8" t="str">
        <f t="shared" si="0"/>
        <v>10132102521yy91</v>
      </c>
      <c r="C20" s="9">
        <v>1013210</v>
      </c>
      <c r="D20" s="9" t="s">
        <v>124</v>
      </c>
      <c r="E20" s="9" t="s">
        <v>520</v>
      </c>
      <c r="F20" s="9"/>
      <c r="G20" s="9"/>
      <c r="H20" s="9"/>
      <c r="I20" s="9" t="s">
        <v>333</v>
      </c>
      <c r="J20" s="9"/>
      <c r="K20" s="9"/>
      <c r="L20" s="9"/>
      <c r="M20" s="10">
        <v>2</v>
      </c>
      <c r="N20" s="20">
        <f t="shared" si="1"/>
        <v>30</v>
      </c>
      <c r="O20" s="20">
        <f t="shared" si="2"/>
        <v>28</v>
      </c>
      <c r="P20" s="20">
        <v>4</v>
      </c>
      <c r="Q20" s="11">
        <v>2</v>
      </c>
      <c r="R20" s="11"/>
      <c r="S20" s="11"/>
      <c r="T20" s="11"/>
      <c r="U20" s="9">
        <v>45</v>
      </c>
      <c r="V20" s="9">
        <v>10575</v>
      </c>
      <c r="W20" s="11" t="s">
        <v>216</v>
      </c>
      <c r="X20" s="17" t="s">
        <v>161</v>
      </c>
      <c r="Y20" s="19">
        <f t="shared" si="3"/>
        <v>7</v>
      </c>
      <c r="Z20" s="11"/>
      <c r="AA20" s="9"/>
      <c r="AB20" s="12">
        <v>91</v>
      </c>
      <c r="AC20" s="12">
        <v>101</v>
      </c>
    </row>
    <row r="21" spans="1:29" ht="15.95" customHeight="1" x14ac:dyDescent="0.25">
      <c r="A21" s="8">
        <v>13</v>
      </c>
      <c r="B21" s="8" t="str">
        <f t="shared" si="0"/>
        <v>10125902521yy90A</v>
      </c>
      <c r="C21" s="9">
        <v>1012590</v>
      </c>
      <c r="D21" s="9" t="s">
        <v>123</v>
      </c>
      <c r="E21" s="9" t="s">
        <v>320</v>
      </c>
      <c r="F21" s="9"/>
      <c r="G21" s="9"/>
      <c r="H21" s="9"/>
      <c r="I21" s="9"/>
      <c r="J21" s="9"/>
      <c r="K21" s="9" t="s">
        <v>334</v>
      </c>
      <c r="L21" s="9"/>
      <c r="M21" s="10">
        <v>0.5</v>
      </c>
      <c r="N21" s="20">
        <f t="shared" si="1"/>
        <v>0</v>
      </c>
      <c r="O21" s="20">
        <f t="shared" si="2"/>
        <v>12</v>
      </c>
      <c r="P21" s="20">
        <v>4</v>
      </c>
      <c r="Q21" s="11">
        <v>0</v>
      </c>
      <c r="R21" s="11"/>
      <c r="S21" s="11"/>
      <c r="T21" s="11"/>
      <c r="U21" s="9">
        <v>30</v>
      </c>
      <c r="V21" s="9">
        <v>10654</v>
      </c>
      <c r="W21" s="11" t="s">
        <v>224</v>
      </c>
      <c r="X21" s="17" t="s">
        <v>318</v>
      </c>
      <c r="Y21" s="19">
        <f t="shared" si="3"/>
        <v>3</v>
      </c>
      <c r="Z21" s="11"/>
      <c r="AA21" s="9"/>
      <c r="AB21" s="12" t="s">
        <v>63</v>
      </c>
      <c r="AC21" s="12">
        <v>101</v>
      </c>
    </row>
    <row r="22" spans="1:29" ht="15.95" customHeight="1" x14ac:dyDescent="0.25">
      <c r="A22" s="8">
        <v>14</v>
      </c>
      <c r="B22" s="8" t="str">
        <f t="shared" si="0"/>
        <v>10125902521yy90B</v>
      </c>
      <c r="C22" s="9">
        <v>1012590</v>
      </c>
      <c r="D22" s="9" t="s">
        <v>123</v>
      </c>
      <c r="E22" s="9" t="s">
        <v>321</v>
      </c>
      <c r="F22" s="9"/>
      <c r="G22" s="9"/>
      <c r="H22" s="9"/>
      <c r="I22" s="9"/>
      <c r="J22" s="9"/>
      <c r="K22" s="9" t="s">
        <v>335</v>
      </c>
      <c r="L22" s="9"/>
      <c r="M22" s="10">
        <v>0.5</v>
      </c>
      <c r="N22" s="20">
        <f t="shared" si="1"/>
        <v>0</v>
      </c>
      <c r="O22" s="20">
        <f t="shared" si="2"/>
        <v>12</v>
      </c>
      <c r="P22" s="20">
        <v>4</v>
      </c>
      <c r="Q22" s="11">
        <v>0</v>
      </c>
      <c r="R22" s="11"/>
      <c r="S22" s="11"/>
      <c r="T22" s="11"/>
      <c r="U22" s="9">
        <v>30</v>
      </c>
      <c r="V22" s="9">
        <v>10654</v>
      </c>
      <c r="W22" s="11" t="s">
        <v>224</v>
      </c>
      <c r="X22" s="17" t="s">
        <v>318</v>
      </c>
      <c r="Y22" s="19">
        <f t="shared" si="3"/>
        <v>3</v>
      </c>
      <c r="Z22" s="11"/>
      <c r="AA22" s="9"/>
      <c r="AB22" s="12" t="s">
        <v>64</v>
      </c>
      <c r="AC22" s="12">
        <v>101</v>
      </c>
    </row>
    <row r="23" spans="1:29" ht="15.95" customHeight="1" x14ac:dyDescent="0.25">
      <c r="A23" s="8">
        <v>15</v>
      </c>
      <c r="B23" s="8" t="str">
        <f t="shared" si="0"/>
        <v>10124402521yy98</v>
      </c>
      <c r="C23" s="9">
        <v>1012440</v>
      </c>
      <c r="D23" s="9" t="s">
        <v>76</v>
      </c>
      <c r="E23" s="9" t="s">
        <v>455</v>
      </c>
      <c r="F23" s="9"/>
      <c r="G23" s="9" t="s">
        <v>332</v>
      </c>
      <c r="H23" s="9"/>
      <c r="I23" s="9"/>
      <c r="J23" s="9"/>
      <c r="K23" s="9"/>
      <c r="L23" s="9"/>
      <c r="M23" s="10">
        <v>2</v>
      </c>
      <c r="N23" s="20">
        <f t="shared" si="1"/>
        <v>30</v>
      </c>
      <c r="O23" s="20">
        <f t="shared" si="2"/>
        <v>28</v>
      </c>
      <c r="P23" s="20">
        <v>4</v>
      </c>
      <c r="Q23" s="11">
        <v>2</v>
      </c>
      <c r="R23" s="11"/>
      <c r="S23" s="11"/>
      <c r="T23" s="11"/>
      <c r="U23" s="9">
        <v>40</v>
      </c>
      <c r="V23" s="9">
        <v>10680</v>
      </c>
      <c r="W23" s="11" t="s">
        <v>215</v>
      </c>
      <c r="X23" s="17" t="s">
        <v>161</v>
      </c>
      <c r="Y23" s="19">
        <f t="shared" si="3"/>
        <v>7</v>
      </c>
      <c r="Z23" s="11"/>
      <c r="AA23" s="9" t="s">
        <v>226</v>
      </c>
      <c r="AB23" s="12">
        <v>98</v>
      </c>
      <c r="AC23" s="12">
        <v>101</v>
      </c>
    </row>
    <row r="24" spans="1:29" ht="15.95" customHeight="1" x14ac:dyDescent="0.25">
      <c r="A24" s="8">
        <v>16</v>
      </c>
      <c r="B24" s="8" t="str">
        <f t="shared" si="0"/>
        <v>10112632521yy93</v>
      </c>
      <c r="C24" s="9">
        <v>1011263</v>
      </c>
      <c r="D24" s="9" t="s">
        <v>91</v>
      </c>
      <c r="E24" s="9" t="s">
        <v>456</v>
      </c>
      <c r="F24" s="9" t="s">
        <v>333</v>
      </c>
      <c r="G24" s="9"/>
      <c r="H24" s="9"/>
      <c r="I24" s="9"/>
      <c r="J24" s="9"/>
      <c r="K24" s="9"/>
      <c r="L24" s="9"/>
      <c r="M24" s="10">
        <v>2</v>
      </c>
      <c r="N24" s="20">
        <f t="shared" si="1"/>
        <v>30</v>
      </c>
      <c r="O24" s="20">
        <f t="shared" si="2"/>
        <v>28</v>
      </c>
      <c r="P24" s="20">
        <v>4</v>
      </c>
      <c r="Q24" s="11">
        <v>2</v>
      </c>
      <c r="R24" s="11"/>
      <c r="S24" s="11"/>
      <c r="T24" s="11"/>
      <c r="U24" s="9">
        <v>40</v>
      </c>
      <c r="V24" s="9">
        <v>11407</v>
      </c>
      <c r="W24" s="11" t="s">
        <v>225</v>
      </c>
      <c r="X24" s="17" t="s">
        <v>161</v>
      </c>
      <c r="Y24" s="19">
        <f t="shared" si="3"/>
        <v>7</v>
      </c>
      <c r="Z24" s="11"/>
      <c r="AA24" s="9"/>
      <c r="AB24" s="12">
        <v>93</v>
      </c>
      <c r="AC24" s="12">
        <v>101</v>
      </c>
    </row>
    <row r="25" spans="1:29" ht="15.95" customHeight="1" x14ac:dyDescent="0.25">
      <c r="A25" s="8">
        <v>17</v>
      </c>
      <c r="B25" s="8" t="str">
        <f t="shared" si="0"/>
        <v>10132702521yy92</v>
      </c>
      <c r="C25" s="9">
        <v>1013270</v>
      </c>
      <c r="D25" s="9" t="s">
        <v>125</v>
      </c>
      <c r="E25" s="9" t="s">
        <v>446</v>
      </c>
      <c r="F25" s="9" t="s">
        <v>332</v>
      </c>
      <c r="G25" s="9"/>
      <c r="H25" s="9" t="s">
        <v>332</v>
      </c>
      <c r="I25" s="9"/>
      <c r="J25" s="9"/>
      <c r="K25" s="9"/>
      <c r="L25" s="9"/>
      <c r="M25" s="10">
        <v>3</v>
      </c>
      <c r="N25" s="20">
        <f t="shared" si="1"/>
        <v>45</v>
      </c>
      <c r="O25" s="20">
        <f t="shared" si="2"/>
        <v>48</v>
      </c>
      <c r="P25" s="20">
        <v>8</v>
      </c>
      <c r="Q25" s="11">
        <v>3</v>
      </c>
      <c r="R25" s="11"/>
      <c r="S25" s="11"/>
      <c r="T25" s="11"/>
      <c r="U25" s="9">
        <v>45</v>
      </c>
      <c r="V25" s="9">
        <v>11681</v>
      </c>
      <c r="W25" s="11" t="s">
        <v>218</v>
      </c>
      <c r="X25" s="17" t="s">
        <v>204</v>
      </c>
      <c r="Y25" s="19">
        <f t="shared" si="3"/>
        <v>6</v>
      </c>
      <c r="Z25" s="11"/>
      <c r="AA25" s="9"/>
      <c r="AB25" s="12">
        <v>92</v>
      </c>
      <c r="AC25" s="12">
        <v>101</v>
      </c>
    </row>
    <row r="26" spans="1:29" ht="15.95" customHeight="1" x14ac:dyDescent="0.25">
      <c r="A26" s="8">
        <v>18</v>
      </c>
      <c r="B26" s="8" t="str">
        <f t="shared" si="0"/>
        <v>10204132521yy96</v>
      </c>
      <c r="C26" s="9">
        <v>1020413</v>
      </c>
      <c r="D26" s="9" t="s">
        <v>51</v>
      </c>
      <c r="E26" s="9" t="s">
        <v>436</v>
      </c>
      <c r="F26" s="9"/>
      <c r="G26" s="9"/>
      <c r="H26" s="9"/>
      <c r="I26" s="9" t="s">
        <v>333</v>
      </c>
      <c r="J26" s="9"/>
      <c r="K26" s="9"/>
      <c r="L26" s="9"/>
      <c r="M26" s="10">
        <v>2</v>
      </c>
      <c r="N26" s="20">
        <f t="shared" si="1"/>
        <v>30</v>
      </c>
      <c r="O26" s="20">
        <f t="shared" si="2"/>
        <v>28</v>
      </c>
      <c r="P26" s="20">
        <v>4</v>
      </c>
      <c r="Q26" s="11">
        <v>2</v>
      </c>
      <c r="R26" s="11"/>
      <c r="S26" s="11"/>
      <c r="T26" s="11"/>
      <c r="U26" s="9">
        <v>50</v>
      </c>
      <c r="V26" s="9">
        <v>10210</v>
      </c>
      <c r="W26" s="11" t="s">
        <v>271</v>
      </c>
      <c r="X26" s="17" t="s">
        <v>161</v>
      </c>
      <c r="Y26" s="19">
        <f t="shared" si="3"/>
        <v>7</v>
      </c>
      <c r="Z26" s="11"/>
      <c r="AA26" s="9"/>
      <c r="AB26" s="12">
        <v>96</v>
      </c>
      <c r="AC26" s="12">
        <v>102</v>
      </c>
    </row>
    <row r="27" spans="1:29" ht="15.95" customHeight="1" x14ac:dyDescent="0.25">
      <c r="A27" s="8">
        <v>19</v>
      </c>
      <c r="B27" s="8" t="str">
        <f t="shared" si="0"/>
        <v>10232902521yy99</v>
      </c>
      <c r="C27" s="9">
        <v>1023290</v>
      </c>
      <c r="D27" s="9" t="s">
        <v>17</v>
      </c>
      <c r="E27" s="9" t="s">
        <v>437</v>
      </c>
      <c r="F27" s="9"/>
      <c r="G27" s="9"/>
      <c r="H27" s="9"/>
      <c r="I27" s="9" t="s">
        <v>332</v>
      </c>
      <c r="J27" s="9"/>
      <c r="K27" s="9"/>
      <c r="L27" s="9"/>
      <c r="M27" s="10">
        <v>2</v>
      </c>
      <c r="N27" s="20">
        <f t="shared" si="1"/>
        <v>30</v>
      </c>
      <c r="O27" s="20">
        <f t="shared" si="2"/>
        <v>28</v>
      </c>
      <c r="P27" s="20">
        <v>4</v>
      </c>
      <c r="Q27" s="11">
        <v>2</v>
      </c>
      <c r="R27" s="11"/>
      <c r="S27" s="11"/>
      <c r="T27" s="11"/>
      <c r="U27" s="9">
        <v>50</v>
      </c>
      <c r="V27" s="9">
        <v>10210</v>
      </c>
      <c r="W27" s="11" t="s">
        <v>271</v>
      </c>
      <c r="X27" s="17" t="s">
        <v>161</v>
      </c>
      <c r="Y27" s="19">
        <f t="shared" si="3"/>
        <v>7</v>
      </c>
      <c r="Z27" s="11"/>
      <c r="AA27" s="9"/>
      <c r="AB27" s="12">
        <v>99</v>
      </c>
      <c r="AC27" s="8">
        <v>102</v>
      </c>
    </row>
    <row r="28" spans="1:29" ht="15.95" customHeight="1" x14ac:dyDescent="0.25">
      <c r="A28" s="8">
        <v>20</v>
      </c>
      <c r="B28" s="8" t="str">
        <f t="shared" si="0"/>
        <v>10202922521yy95</v>
      </c>
      <c r="C28" s="9">
        <v>1020292</v>
      </c>
      <c r="D28" s="9" t="s">
        <v>45</v>
      </c>
      <c r="E28" s="9" t="s">
        <v>432</v>
      </c>
      <c r="F28" s="9"/>
      <c r="G28" s="9" t="s">
        <v>333</v>
      </c>
      <c r="H28" s="9"/>
      <c r="I28" s="9"/>
      <c r="J28" s="9"/>
      <c r="K28" s="9"/>
      <c r="L28" s="9"/>
      <c r="M28" s="10">
        <v>2</v>
      </c>
      <c r="N28" s="20">
        <f t="shared" si="1"/>
        <v>30</v>
      </c>
      <c r="O28" s="20">
        <f t="shared" si="2"/>
        <v>28</v>
      </c>
      <c r="P28" s="20">
        <v>4</v>
      </c>
      <c r="Q28" s="11">
        <v>2</v>
      </c>
      <c r="R28" s="11"/>
      <c r="S28" s="11"/>
      <c r="T28" s="11"/>
      <c r="U28" s="9">
        <v>55</v>
      </c>
      <c r="V28" s="9">
        <v>10305</v>
      </c>
      <c r="W28" s="11" t="s">
        <v>270</v>
      </c>
      <c r="X28" s="17" t="s">
        <v>161</v>
      </c>
      <c r="Y28" s="19">
        <f t="shared" si="3"/>
        <v>7</v>
      </c>
      <c r="Z28" s="11"/>
      <c r="AA28" s="9"/>
      <c r="AB28" s="12">
        <v>95</v>
      </c>
      <c r="AC28" s="8">
        <v>102</v>
      </c>
    </row>
    <row r="29" spans="1:29" ht="15.95" customHeight="1" x14ac:dyDescent="0.25">
      <c r="A29" s="8">
        <v>21</v>
      </c>
      <c r="B29" s="8" t="str">
        <f t="shared" si="0"/>
        <v>10332702521yy91</v>
      </c>
      <c r="C29" s="9">
        <v>1033270</v>
      </c>
      <c r="D29" s="9" t="s">
        <v>24</v>
      </c>
      <c r="E29" s="9" t="s">
        <v>457</v>
      </c>
      <c r="F29" s="9" t="s">
        <v>332</v>
      </c>
      <c r="G29" s="9"/>
      <c r="H29" s="9" t="s">
        <v>332</v>
      </c>
      <c r="I29" s="9"/>
      <c r="J29" s="9"/>
      <c r="K29" s="9"/>
      <c r="L29" s="9"/>
      <c r="M29" s="10">
        <v>3</v>
      </c>
      <c r="N29" s="20">
        <f t="shared" si="1"/>
        <v>45</v>
      </c>
      <c r="O29" s="20">
        <f t="shared" si="2"/>
        <v>48</v>
      </c>
      <c r="P29" s="20">
        <v>8</v>
      </c>
      <c r="Q29" s="11">
        <v>3</v>
      </c>
      <c r="R29" s="11"/>
      <c r="S29" s="11"/>
      <c r="T29" s="11"/>
      <c r="U29" s="9">
        <v>40</v>
      </c>
      <c r="V29" s="9">
        <v>10046</v>
      </c>
      <c r="W29" s="11" t="s">
        <v>237</v>
      </c>
      <c r="X29" s="17" t="s">
        <v>204</v>
      </c>
      <c r="Y29" s="19">
        <f t="shared" si="3"/>
        <v>6</v>
      </c>
      <c r="Z29" s="11"/>
      <c r="AA29" s="9"/>
      <c r="AB29" s="12">
        <v>91</v>
      </c>
      <c r="AC29" s="12">
        <v>103</v>
      </c>
    </row>
    <row r="30" spans="1:29" ht="15.95" customHeight="1" x14ac:dyDescent="0.25">
      <c r="A30" s="8">
        <v>22</v>
      </c>
      <c r="B30" s="8" t="str">
        <f t="shared" si="0"/>
        <v>10327902521yy95</v>
      </c>
      <c r="C30" s="9">
        <v>1032790</v>
      </c>
      <c r="D30" s="9" t="s">
        <v>28</v>
      </c>
      <c r="E30" s="9" t="s">
        <v>534</v>
      </c>
      <c r="F30" s="9" t="s">
        <v>332</v>
      </c>
      <c r="G30" s="9" t="s">
        <v>332</v>
      </c>
      <c r="H30" s="9"/>
      <c r="I30" s="9"/>
      <c r="J30" s="9"/>
      <c r="K30" s="9"/>
      <c r="L30" s="9"/>
      <c r="M30" s="10">
        <v>1.5</v>
      </c>
      <c r="N30" s="20">
        <f t="shared" si="1"/>
        <v>22.5</v>
      </c>
      <c r="O30" s="20">
        <f t="shared" si="2"/>
        <v>24</v>
      </c>
      <c r="P30" s="20">
        <v>4</v>
      </c>
      <c r="Q30" s="11">
        <v>1.5</v>
      </c>
      <c r="R30" s="11"/>
      <c r="S30" s="11"/>
      <c r="T30" s="11"/>
      <c r="U30" s="9">
        <v>60</v>
      </c>
      <c r="V30" s="9">
        <v>10148</v>
      </c>
      <c r="W30" s="11" t="s">
        <v>242</v>
      </c>
      <c r="X30" s="17" t="s">
        <v>317</v>
      </c>
      <c r="Y30" s="19">
        <f t="shared" si="3"/>
        <v>6</v>
      </c>
      <c r="Z30" s="11"/>
      <c r="AA30" s="9" t="s">
        <v>243</v>
      </c>
      <c r="AB30" s="12">
        <v>95</v>
      </c>
      <c r="AC30" s="12">
        <v>103</v>
      </c>
    </row>
    <row r="31" spans="1:29" ht="15.95" customHeight="1" x14ac:dyDescent="0.25">
      <c r="A31" s="8">
        <v>23</v>
      </c>
      <c r="B31" s="8" t="str">
        <f t="shared" si="0"/>
        <v>10327922521yy96</v>
      </c>
      <c r="C31" s="9">
        <v>1032792</v>
      </c>
      <c r="D31" s="9" t="s">
        <v>58</v>
      </c>
      <c r="E31" s="9" t="s">
        <v>458</v>
      </c>
      <c r="F31" s="9"/>
      <c r="G31" s="9"/>
      <c r="H31" s="9"/>
      <c r="I31" s="9"/>
      <c r="J31" s="9" t="s">
        <v>333</v>
      </c>
      <c r="K31" s="9"/>
      <c r="L31" s="9"/>
      <c r="M31" s="10">
        <v>2</v>
      </c>
      <c r="N31" s="20">
        <f t="shared" si="1"/>
        <v>30</v>
      </c>
      <c r="O31" s="20">
        <f t="shared" si="2"/>
        <v>28</v>
      </c>
      <c r="P31" s="20">
        <v>4</v>
      </c>
      <c r="Q31" s="11">
        <v>2</v>
      </c>
      <c r="R31" s="11"/>
      <c r="S31" s="11"/>
      <c r="T31" s="11"/>
      <c r="U31" s="9">
        <v>40</v>
      </c>
      <c r="V31" s="9">
        <v>10286</v>
      </c>
      <c r="W31" s="11" t="s">
        <v>233</v>
      </c>
      <c r="X31" s="17" t="s">
        <v>161</v>
      </c>
      <c r="Y31" s="19">
        <f t="shared" si="3"/>
        <v>7</v>
      </c>
      <c r="Z31" s="11"/>
      <c r="AA31" s="9"/>
      <c r="AB31" s="12">
        <v>96</v>
      </c>
      <c r="AC31" s="12">
        <v>103</v>
      </c>
    </row>
    <row r="32" spans="1:29" ht="15.95" customHeight="1" x14ac:dyDescent="0.25">
      <c r="A32" s="8">
        <v>24</v>
      </c>
      <c r="B32" s="8" t="str">
        <f t="shared" si="0"/>
        <v>10331802521yy99</v>
      </c>
      <c r="C32" s="9">
        <v>1033180</v>
      </c>
      <c r="D32" s="9" t="s">
        <v>95</v>
      </c>
      <c r="E32" s="9" t="s">
        <v>459</v>
      </c>
      <c r="F32" s="9"/>
      <c r="G32" s="9"/>
      <c r="H32" s="9"/>
      <c r="I32" s="9"/>
      <c r="J32" s="9" t="s">
        <v>332</v>
      </c>
      <c r="K32" s="9"/>
      <c r="L32" s="9"/>
      <c r="M32" s="10">
        <v>2</v>
      </c>
      <c r="N32" s="20">
        <f t="shared" si="1"/>
        <v>30</v>
      </c>
      <c r="O32" s="20">
        <f t="shared" si="2"/>
        <v>28</v>
      </c>
      <c r="P32" s="20">
        <v>4</v>
      </c>
      <c r="Q32" s="11">
        <v>2</v>
      </c>
      <c r="R32" s="11"/>
      <c r="S32" s="11"/>
      <c r="T32" s="11"/>
      <c r="U32" s="9">
        <v>40</v>
      </c>
      <c r="V32" s="9">
        <v>10292</v>
      </c>
      <c r="W32" s="11" t="s">
        <v>235</v>
      </c>
      <c r="X32" s="17" t="s">
        <v>161</v>
      </c>
      <c r="Y32" s="19">
        <f t="shared" si="3"/>
        <v>7</v>
      </c>
      <c r="Z32" s="11"/>
      <c r="AA32" s="9"/>
      <c r="AB32" s="12">
        <v>99</v>
      </c>
      <c r="AC32" s="8">
        <v>103</v>
      </c>
    </row>
    <row r="33" spans="1:30" ht="15.95" customHeight="1" x14ac:dyDescent="0.25">
      <c r="A33" s="8">
        <v>25</v>
      </c>
      <c r="B33" s="8" t="str">
        <f t="shared" si="0"/>
        <v>10325832521yy93</v>
      </c>
      <c r="C33" s="9">
        <v>1032583</v>
      </c>
      <c r="D33" s="9" t="s">
        <v>113</v>
      </c>
      <c r="E33" s="9" t="s">
        <v>460</v>
      </c>
      <c r="F33" s="9"/>
      <c r="G33" s="9"/>
      <c r="H33" s="9"/>
      <c r="I33" s="9" t="s">
        <v>333</v>
      </c>
      <c r="J33" s="9"/>
      <c r="K33" s="9"/>
      <c r="L33" s="9"/>
      <c r="M33" s="10">
        <v>2</v>
      </c>
      <c r="N33" s="20">
        <f t="shared" si="1"/>
        <v>30</v>
      </c>
      <c r="O33" s="20">
        <f t="shared" si="2"/>
        <v>28</v>
      </c>
      <c r="P33" s="20">
        <v>4</v>
      </c>
      <c r="Q33" s="11">
        <v>2</v>
      </c>
      <c r="R33" s="11"/>
      <c r="S33" s="11"/>
      <c r="T33" s="11"/>
      <c r="U33" s="9">
        <v>40</v>
      </c>
      <c r="V33" s="9">
        <v>10451</v>
      </c>
      <c r="W33" s="11" t="s">
        <v>241</v>
      </c>
      <c r="X33" s="17" t="s">
        <v>161</v>
      </c>
      <c r="Y33" s="19">
        <f t="shared" si="3"/>
        <v>7</v>
      </c>
      <c r="Z33" s="11"/>
      <c r="AA33" s="9"/>
      <c r="AB33" s="12">
        <v>93</v>
      </c>
      <c r="AC33" s="12">
        <v>103</v>
      </c>
    </row>
    <row r="34" spans="1:30" ht="15.95" customHeight="1" x14ac:dyDescent="0.25">
      <c r="A34" s="8">
        <v>26</v>
      </c>
      <c r="B34" s="8" t="str">
        <f t="shared" si="0"/>
        <v>10121202521yy95</v>
      </c>
      <c r="C34" s="9">
        <v>1012120</v>
      </c>
      <c r="D34" s="9" t="s">
        <v>58</v>
      </c>
      <c r="E34" s="9" t="s">
        <v>438</v>
      </c>
      <c r="F34" s="9"/>
      <c r="G34" s="9"/>
      <c r="H34" s="9" t="s">
        <v>333</v>
      </c>
      <c r="I34" s="9"/>
      <c r="J34" s="9" t="s">
        <v>333</v>
      </c>
      <c r="K34" s="9"/>
      <c r="L34" s="9"/>
      <c r="M34" s="10">
        <v>3</v>
      </c>
      <c r="N34" s="20">
        <f t="shared" si="1"/>
        <v>45</v>
      </c>
      <c r="O34" s="20">
        <f t="shared" si="2"/>
        <v>48</v>
      </c>
      <c r="P34" s="20">
        <v>8</v>
      </c>
      <c r="Q34" s="11">
        <v>3</v>
      </c>
      <c r="R34" s="11"/>
      <c r="S34" s="11"/>
      <c r="T34" s="11"/>
      <c r="U34" s="9">
        <v>50</v>
      </c>
      <c r="V34" s="9">
        <v>10810</v>
      </c>
      <c r="W34" s="11" t="s">
        <v>238</v>
      </c>
      <c r="X34" s="17" t="s">
        <v>204</v>
      </c>
      <c r="Y34" s="19">
        <f t="shared" si="3"/>
        <v>6</v>
      </c>
      <c r="Z34" s="11"/>
      <c r="AA34" s="9"/>
      <c r="AB34" s="12">
        <v>95</v>
      </c>
      <c r="AC34" s="12">
        <v>103</v>
      </c>
    </row>
    <row r="35" spans="1:30" ht="15.95" customHeight="1" x14ac:dyDescent="0.25">
      <c r="A35" s="8">
        <v>27</v>
      </c>
      <c r="B35" s="8" t="str">
        <f t="shared" si="0"/>
        <v>10332902521yy92</v>
      </c>
      <c r="C35" s="9">
        <v>1033290</v>
      </c>
      <c r="D35" s="9" t="s">
        <v>116</v>
      </c>
      <c r="E35" s="9" t="s">
        <v>461</v>
      </c>
      <c r="F35" s="9"/>
      <c r="G35" s="9"/>
      <c r="H35" s="9"/>
      <c r="I35" s="9"/>
      <c r="J35" s="9" t="s">
        <v>332</v>
      </c>
      <c r="K35" s="9"/>
      <c r="L35" s="9"/>
      <c r="M35" s="10">
        <v>2</v>
      </c>
      <c r="N35" s="20">
        <f t="shared" si="1"/>
        <v>30</v>
      </c>
      <c r="O35" s="20">
        <f t="shared" si="2"/>
        <v>28</v>
      </c>
      <c r="P35" s="20">
        <v>4</v>
      </c>
      <c r="Q35" s="11">
        <v>2</v>
      </c>
      <c r="R35" s="11"/>
      <c r="S35" s="11"/>
      <c r="T35" s="11"/>
      <c r="U35" s="9">
        <v>40</v>
      </c>
      <c r="V35" s="9">
        <v>10810</v>
      </c>
      <c r="W35" s="11" t="s">
        <v>238</v>
      </c>
      <c r="X35" s="17" t="s">
        <v>161</v>
      </c>
      <c r="Y35" s="19">
        <f t="shared" si="3"/>
        <v>7</v>
      </c>
      <c r="Z35" s="11"/>
      <c r="AA35" s="9"/>
      <c r="AB35" s="12">
        <v>92</v>
      </c>
      <c r="AC35" s="12">
        <v>103</v>
      </c>
    </row>
    <row r="36" spans="1:30" ht="15.95" customHeight="1" x14ac:dyDescent="0.25">
      <c r="A36" s="8">
        <v>28</v>
      </c>
      <c r="B36" s="8" t="str">
        <f t="shared" si="0"/>
        <v>10321702521yy91</v>
      </c>
      <c r="C36" s="9">
        <v>1032170</v>
      </c>
      <c r="D36" s="9" t="s">
        <v>53</v>
      </c>
      <c r="E36" s="9" t="s">
        <v>439</v>
      </c>
      <c r="F36" s="9"/>
      <c r="G36" s="9" t="s">
        <v>333</v>
      </c>
      <c r="H36" s="9"/>
      <c r="I36" s="9" t="s">
        <v>333</v>
      </c>
      <c r="J36" s="9"/>
      <c r="K36" s="9"/>
      <c r="L36" s="9"/>
      <c r="M36" s="10">
        <v>3</v>
      </c>
      <c r="N36" s="20">
        <f t="shared" si="1"/>
        <v>45</v>
      </c>
      <c r="O36" s="20">
        <f t="shared" si="2"/>
        <v>48</v>
      </c>
      <c r="P36" s="20">
        <v>8</v>
      </c>
      <c r="Q36" s="11">
        <v>3</v>
      </c>
      <c r="R36" s="11"/>
      <c r="S36" s="11"/>
      <c r="T36" s="11"/>
      <c r="U36" s="9">
        <v>50</v>
      </c>
      <c r="V36" s="9">
        <v>10877</v>
      </c>
      <c r="W36" s="11" t="s">
        <v>240</v>
      </c>
      <c r="X36" s="17" t="s">
        <v>204</v>
      </c>
      <c r="Y36" s="19">
        <f t="shared" si="3"/>
        <v>6</v>
      </c>
      <c r="Z36" s="11"/>
      <c r="AA36" s="9"/>
      <c r="AB36" s="8">
        <v>91</v>
      </c>
      <c r="AC36" s="8">
        <v>103</v>
      </c>
    </row>
    <row r="37" spans="1:30" s="25" customFormat="1" ht="15.95" customHeight="1" x14ac:dyDescent="0.25">
      <c r="A37" s="8">
        <v>29</v>
      </c>
      <c r="B37" s="8" t="str">
        <f t="shared" si="0"/>
        <v>10321802521yy91</v>
      </c>
      <c r="C37" s="9">
        <v>1032180</v>
      </c>
      <c r="D37" s="9" t="s">
        <v>100</v>
      </c>
      <c r="E37" s="9" t="s">
        <v>462</v>
      </c>
      <c r="F37" s="9"/>
      <c r="G37" s="9" t="s">
        <v>332</v>
      </c>
      <c r="H37" s="9"/>
      <c r="I37" s="9"/>
      <c r="J37" s="9"/>
      <c r="K37" s="9"/>
      <c r="L37" s="9"/>
      <c r="M37" s="10">
        <v>2</v>
      </c>
      <c r="N37" s="20">
        <f t="shared" si="1"/>
        <v>30</v>
      </c>
      <c r="O37" s="20">
        <f t="shared" si="2"/>
        <v>28</v>
      </c>
      <c r="P37" s="20">
        <v>4</v>
      </c>
      <c r="Q37" s="11">
        <v>2</v>
      </c>
      <c r="R37" s="11"/>
      <c r="S37" s="11"/>
      <c r="T37" s="11"/>
      <c r="U37" s="9">
        <v>40</v>
      </c>
      <c r="V37" s="9">
        <v>10877</v>
      </c>
      <c r="W37" s="11" t="s">
        <v>240</v>
      </c>
      <c r="X37" s="17" t="s">
        <v>161</v>
      </c>
      <c r="Y37" s="19">
        <f t="shared" si="3"/>
        <v>7</v>
      </c>
      <c r="Z37" s="11"/>
      <c r="AA37" s="9"/>
      <c r="AB37" s="12">
        <v>91</v>
      </c>
      <c r="AC37" s="12">
        <v>103</v>
      </c>
      <c r="AD37" s="1"/>
    </row>
    <row r="38" spans="1:30" s="25" customFormat="1" ht="15.95" customHeight="1" x14ac:dyDescent="0.25">
      <c r="A38" s="8">
        <v>30</v>
      </c>
      <c r="B38" s="8" t="str">
        <f t="shared" si="0"/>
        <v>10323102521yy92</v>
      </c>
      <c r="C38" s="9">
        <v>1032310</v>
      </c>
      <c r="D38" s="9" t="s">
        <v>36</v>
      </c>
      <c r="E38" s="9" t="s">
        <v>500</v>
      </c>
      <c r="F38" s="9" t="s">
        <v>499</v>
      </c>
      <c r="G38" s="9"/>
      <c r="H38" s="9"/>
      <c r="I38" s="9"/>
      <c r="J38" s="9"/>
      <c r="K38" s="9"/>
      <c r="L38" s="9"/>
      <c r="M38" s="10">
        <v>2</v>
      </c>
      <c r="N38" s="20">
        <f t="shared" si="1"/>
        <v>30</v>
      </c>
      <c r="O38" s="20">
        <f t="shared" si="2"/>
        <v>28</v>
      </c>
      <c r="P38" s="20">
        <v>4</v>
      </c>
      <c r="Q38" s="9">
        <v>2</v>
      </c>
      <c r="R38" s="9"/>
      <c r="S38" s="9"/>
      <c r="T38" s="9"/>
      <c r="U38" s="9">
        <v>40</v>
      </c>
      <c r="V38" s="9">
        <v>10878</v>
      </c>
      <c r="W38" s="9" t="s">
        <v>239</v>
      </c>
      <c r="X38" s="23" t="s">
        <v>161</v>
      </c>
      <c r="Y38" s="19">
        <f t="shared" si="3"/>
        <v>7</v>
      </c>
      <c r="Z38" s="9"/>
      <c r="AA38" s="9"/>
      <c r="AB38" s="24">
        <v>92</v>
      </c>
      <c r="AC38" s="24">
        <v>103</v>
      </c>
    </row>
    <row r="39" spans="1:30" s="25" customFormat="1" ht="15.95" customHeight="1" x14ac:dyDescent="0.25">
      <c r="A39" s="8">
        <v>31</v>
      </c>
      <c r="B39" s="8" t="str">
        <f t="shared" si="0"/>
        <v>10321702521yy90</v>
      </c>
      <c r="C39" s="9">
        <v>1032170</v>
      </c>
      <c r="D39" s="9" t="s">
        <v>53</v>
      </c>
      <c r="E39" s="9" t="s">
        <v>501</v>
      </c>
      <c r="F39" s="9"/>
      <c r="G39" s="9"/>
      <c r="H39" s="9" t="s">
        <v>333</v>
      </c>
      <c r="I39" s="9"/>
      <c r="J39" s="9"/>
      <c r="K39" s="9" t="s">
        <v>333</v>
      </c>
      <c r="L39" s="9"/>
      <c r="M39" s="10">
        <v>3</v>
      </c>
      <c r="N39" s="20">
        <f t="shared" si="1"/>
        <v>45</v>
      </c>
      <c r="O39" s="20">
        <f t="shared" si="2"/>
        <v>48</v>
      </c>
      <c r="P39" s="20">
        <v>8</v>
      </c>
      <c r="Q39" s="9">
        <v>3</v>
      </c>
      <c r="R39" s="9"/>
      <c r="S39" s="9"/>
      <c r="T39" s="9"/>
      <c r="U39" s="9">
        <v>50</v>
      </c>
      <c r="V39" s="9">
        <v>10878</v>
      </c>
      <c r="W39" s="9" t="s">
        <v>239</v>
      </c>
      <c r="X39" s="23" t="s">
        <v>204</v>
      </c>
      <c r="Y39" s="19">
        <f t="shared" si="3"/>
        <v>6</v>
      </c>
      <c r="Z39" s="9"/>
      <c r="AA39" s="9"/>
      <c r="AB39" s="24">
        <v>90</v>
      </c>
      <c r="AC39" s="24">
        <v>103</v>
      </c>
    </row>
    <row r="40" spans="1:30" ht="15.95" customHeight="1" x14ac:dyDescent="0.25">
      <c r="A40" s="8">
        <v>32</v>
      </c>
      <c r="B40" s="8" t="str">
        <f t="shared" si="0"/>
        <v>10327502521yy94</v>
      </c>
      <c r="C40" s="9">
        <v>1032750</v>
      </c>
      <c r="D40" s="9" t="s">
        <v>56</v>
      </c>
      <c r="E40" s="9" t="s">
        <v>502</v>
      </c>
      <c r="F40" s="9"/>
      <c r="G40" s="9"/>
      <c r="H40" s="9" t="s">
        <v>332</v>
      </c>
      <c r="I40" s="9"/>
      <c r="J40" s="9"/>
      <c r="K40" s="9" t="s">
        <v>332</v>
      </c>
      <c r="L40" s="9"/>
      <c r="M40" s="10">
        <v>3</v>
      </c>
      <c r="N40" s="20">
        <f t="shared" si="1"/>
        <v>45</v>
      </c>
      <c r="O40" s="20">
        <f t="shared" si="2"/>
        <v>48</v>
      </c>
      <c r="P40" s="20">
        <v>8</v>
      </c>
      <c r="Q40" s="9">
        <v>3</v>
      </c>
      <c r="R40" s="9"/>
      <c r="S40" s="9"/>
      <c r="T40" s="9"/>
      <c r="U40" s="9">
        <v>40</v>
      </c>
      <c r="V40" s="9">
        <v>10878</v>
      </c>
      <c r="W40" s="9" t="s">
        <v>239</v>
      </c>
      <c r="X40" s="23" t="s">
        <v>204</v>
      </c>
      <c r="Y40" s="19">
        <f t="shared" si="3"/>
        <v>6</v>
      </c>
      <c r="Z40" s="9"/>
      <c r="AA40" s="9"/>
      <c r="AB40" s="24">
        <v>94</v>
      </c>
      <c r="AC40" s="24">
        <v>103</v>
      </c>
      <c r="AD40" s="25"/>
    </row>
    <row r="41" spans="1:30" ht="15.95" customHeight="1" x14ac:dyDescent="0.25">
      <c r="A41" s="8">
        <v>33</v>
      </c>
      <c r="B41" s="8" t="str">
        <f t="shared" si="0"/>
        <v>10332602521yy90</v>
      </c>
      <c r="C41" s="9">
        <v>1033260</v>
      </c>
      <c r="D41" s="9" t="s">
        <v>58</v>
      </c>
      <c r="E41" s="9" t="s">
        <v>463</v>
      </c>
      <c r="F41" s="9"/>
      <c r="G41" s="9"/>
      <c r="H41" s="9" t="s">
        <v>333</v>
      </c>
      <c r="I41" s="9"/>
      <c r="J41" s="9" t="s">
        <v>333</v>
      </c>
      <c r="K41" s="9"/>
      <c r="L41" s="9"/>
      <c r="M41" s="10">
        <v>3</v>
      </c>
      <c r="N41" s="20">
        <f t="shared" si="1"/>
        <v>45</v>
      </c>
      <c r="O41" s="20">
        <f t="shared" si="2"/>
        <v>48</v>
      </c>
      <c r="P41" s="20">
        <v>8</v>
      </c>
      <c r="Q41" s="11">
        <v>3</v>
      </c>
      <c r="R41" s="11"/>
      <c r="S41" s="11"/>
      <c r="T41" s="11"/>
      <c r="U41" s="9">
        <v>40</v>
      </c>
      <c r="V41" s="9">
        <v>10879</v>
      </c>
      <c r="W41" s="11" t="s">
        <v>236</v>
      </c>
      <c r="X41" s="17" t="s">
        <v>204</v>
      </c>
      <c r="Y41" s="19">
        <f t="shared" si="3"/>
        <v>6</v>
      </c>
      <c r="Z41" s="11"/>
      <c r="AA41" s="9"/>
      <c r="AB41" s="12">
        <v>90</v>
      </c>
      <c r="AC41" s="12">
        <v>103</v>
      </c>
    </row>
    <row r="42" spans="1:30" ht="15.95" customHeight="1" x14ac:dyDescent="0.25">
      <c r="A42" s="8">
        <v>34</v>
      </c>
      <c r="B42" s="8" t="str">
        <f t="shared" si="0"/>
        <v>10328532521yy97</v>
      </c>
      <c r="C42" s="9">
        <v>1032853</v>
      </c>
      <c r="D42" s="9" t="s">
        <v>52</v>
      </c>
      <c r="E42" s="9" t="s">
        <v>527</v>
      </c>
      <c r="F42" s="9"/>
      <c r="G42" s="9" t="s">
        <v>336</v>
      </c>
      <c r="H42" s="9"/>
      <c r="I42" s="9" t="s">
        <v>333</v>
      </c>
      <c r="J42" s="9"/>
      <c r="K42" s="9"/>
      <c r="L42" s="9"/>
      <c r="M42" s="10">
        <v>3</v>
      </c>
      <c r="N42" s="20">
        <f t="shared" si="1"/>
        <v>45</v>
      </c>
      <c r="O42" s="20">
        <f t="shared" si="2"/>
        <v>48</v>
      </c>
      <c r="P42" s="20">
        <v>8</v>
      </c>
      <c r="Q42" s="11">
        <v>3</v>
      </c>
      <c r="R42" s="11"/>
      <c r="S42" s="11"/>
      <c r="T42" s="11"/>
      <c r="U42" s="9">
        <v>40</v>
      </c>
      <c r="V42" s="9">
        <v>11631</v>
      </c>
      <c r="W42" s="11" t="s">
        <v>234</v>
      </c>
      <c r="X42" s="17" t="s">
        <v>204</v>
      </c>
      <c r="Y42" s="19">
        <f t="shared" si="3"/>
        <v>6</v>
      </c>
      <c r="Z42" s="11"/>
      <c r="AA42" s="9"/>
      <c r="AB42" s="12">
        <v>97</v>
      </c>
      <c r="AC42" s="12">
        <v>103</v>
      </c>
    </row>
    <row r="43" spans="1:30" ht="15.95" customHeight="1" x14ac:dyDescent="0.25">
      <c r="A43" s="8">
        <v>35</v>
      </c>
      <c r="B43" s="8" t="str">
        <f t="shared" si="0"/>
        <v>10404512521yy93</v>
      </c>
      <c r="C43" s="9">
        <v>1040451</v>
      </c>
      <c r="D43" s="9" t="s">
        <v>21</v>
      </c>
      <c r="E43" s="9" t="s">
        <v>464</v>
      </c>
      <c r="F43" s="9"/>
      <c r="G43" s="9"/>
      <c r="H43" s="9"/>
      <c r="I43" s="9"/>
      <c r="J43" s="9" t="s">
        <v>333</v>
      </c>
      <c r="K43" s="9"/>
      <c r="L43" s="9"/>
      <c r="M43" s="10">
        <v>2</v>
      </c>
      <c r="N43" s="20">
        <f t="shared" si="1"/>
        <v>30</v>
      </c>
      <c r="O43" s="20">
        <f t="shared" si="2"/>
        <v>28</v>
      </c>
      <c r="P43" s="20">
        <v>4</v>
      </c>
      <c r="Q43" s="11">
        <v>2</v>
      </c>
      <c r="R43" s="11"/>
      <c r="S43" s="11"/>
      <c r="T43" s="11"/>
      <c r="U43" s="9">
        <v>40</v>
      </c>
      <c r="V43" s="9">
        <v>10127</v>
      </c>
      <c r="W43" s="11" t="s">
        <v>278</v>
      </c>
      <c r="X43" s="17" t="s">
        <v>161</v>
      </c>
      <c r="Y43" s="19">
        <f t="shared" si="3"/>
        <v>7</v>
      </c>
      <c r="Z43" s="11"/>
      <c r="AA43" s="9"/>
      <c r="AB43" s="12">
        <v>93</v>
      </c>
      <c r="AC43" s="12">
        <v>104</v>
      </c>
    </row>
    <row r="44" spans="1:30" ht="15.95" customHeight="1" x14ac:dyDescent="0.25">
      <c r="A44" s="8">
        <v>36</v>
      </c>
      <c r="B44" s="8" t="str">
        <f t="shared" si="0"/>
        <v>10416302521yy94</v>
      </c>
      <c r="C44" s="9">
        <v>1041630</v>
      </c>
      <c r="D44" s="9" t="s">
        <v>110</v>
      </c>
      <c r="E44" s="9" t="s">
        <v>465</v>
      </c>
      <c r="F44" s="9" t="s">
        <v>333</v>
      </c>
      <c r="G44" s="9"/>
      <c r="H44" s="9" t="s">
        <v>333</v>
      </c>
      <c r="I44" s="9"/>
      <c r="J44" s="9"/>
      <c r="K44" s="9"/>
      <c r="L44" s="9"/>
      <c r="M44" s="10">
        <v>3</v>
      </c>
      <c r="N44" s="20">
        <f t="shared" si="1"/>
        <v>45</v>
      </c>
      <c r="O44" s="20">
        <f t="shared" si="2"/>
        <v>48</v>
      </c>
      <c r="P44" s="20">
        <v>8</v>
      </c>
      <c r="Q44" s="11">
        <v>3</v>
      </c>
      <c r="R44" s="11"/>
      <c r="S44" s="11"/>
      <c r="T44" s="11"/>
      <c r="U44" s="9">
        <v>40</v>
      </c>
      <c r="V44" s="9">
        <v>10208</v>
      </c>
      <c r="W44" s="11" t="s">
        <v>279</v>
      </c>
      <c r="X44" s="17" t="s">
        <v>204</v>
      </c>
      <c r="Y44" s="19">
        <f t="shared" si="3"/>
        <v>6</v>
      </c>
      <c r="Z44" s="11"/>
      <c r="AA44" s="9"/>
      <c r="AB44" s="12">
        <v>94</v>
      </c>
      <c r="AC44" s="12">
        <v>104</v>
      </c>
    </row>
    <row r="45" spans="1:30" ht="15.95" customHeight="1" x14ac:dyDescent="0.25">
      <c r="A45" s="8">
        <v>37</v>
      </c>
      <c r="B45" s="8" t="str">
        <f t="shared" si="0"/>
        <v>10417902521yy95</v>
      </c>
      <c r="C45" s="9">
        <v>1041790</v>
      </c>
      <c r="D45" s="9" t="s">
        <v>85</v>
      </c>
      <c r="E45" s="9" t="s">
        <v>440</v>
      </c>
      <c r="F45" s="9"/>
      <c r="G45" s="9" t="s">
        <v>333</v>
      </c>
      <c r="H45" s="9"/>
      <c r="I45" s="9"/>
      <c r="J45" s="9"/>
      <c r="K45" s="9"/>
      <c r="L45" s="9"/>
      <c r="M45" s="10">
        <v>2</v>
      </c>
      <c r="N45" s="20">
        <f t="shared" si="1"/>
        <v>30</v>
      </c>
      <c r="O45" s="20">
        <f t="shared" si="2"/>
        <v>28</v>
      </c>
      <c r="P45" s="20">
        <v>4</v>
      </c>
      <c r="Q45" s="11">
        <v>2</v>
      </c>
      <c r="R45" s="11"/>
      <c r="S45" s="11"/>
      <c r="T45" s="11"/>
      <c r="U45" s="9">
        <v>50</v>
      </c>
      <c r="V45" s="9">
        <v>10421</v>
      </c>
      <c r="W45" s="11" t="s">
        <v>280</v>
      </c>
      <c r="X45" s="17" t="s">
        <v>161</v>
      </c>
      <c r="Y45" s="19">
        <f t="shared" si="3"/>
        <v>7</v>
      </c>
      <c r="Z45" s="11"/>
      <c r="AA45" s="9"/>
      <c r="AB45" s="12">
        <v>95</v>
      </c>
      <c r="AC45" s="12">
        <v>104</v>
      </c>
    </row>
    <row r="46" spans="1:30" ht="15.95" customHeight="1" x14ac:dyDescent="0.25">
      <c r="A46" s="8">
        <v>38</v>
      </c>
      <c r="B46" s="8" t="str">
        <f t="shared" si="0"/>
        <v>10514632521yy97</v>
      </c>
      <c r="C46" s="9">
        <v>1051463</v>
      </c>
      <c r="D46" s="9" t="s">
        <v>40</v>
      </c>
      <c r="E46" s="9" t="s">
        <v>319</v>
      </c>
      <c r="F46" s="9"/>
      <c r="G46" s="9"/>
      <c r="H46" s="9"/>
      <c r="I46" s="9"/>
      <c r="J46" s="9"/>
      <c r="K46" s="9"/>
      <c r="L46" s="9"/>
      <c r="M46" s="10">
        <v>2</v>
      </c>
      <c r="N46" s="20">
        <f t="shared" si="1"/>
        <v>30</v>
      </c>
      <c r="O46" s="20">
        <f t="shared" si="2"/>
        <v>0</v>
      </c>
      <c r="P46" s="20"/>
      <c r="Q46" s="11">
        <v>2</v>
      </c>
      <c r="R46" s="11"/>
      <c r="S46" s="11"/>
      <c r="T46" s="11"/>
      <c r="U46" s="9">
        <v>60</v>
      </c>
      <c r="V46" s="9">
        <v>10098</v>
      </c>
      <c r="W46" s="11" t="s">
        <v>517</v>
      </c>
      <c r="X46" s="17" t="s">
        <v>518</v>
      </c>
      <c r="Y46" s="19">
        <f t="shared" si="3"/>
        <v>3</v>
      </c>
      <c r="Z46" s="11"/>
      <c r="AA46" s="9"/>
      <c r="AB46" s="12">
        <v>97</v>
      </c>
      <c r="AC46" s="12">
        <v>105</v>
      </c>
    </row>
    <row r="47" spans="1:30" ht="15.95" customHeight="1" x14ac:dyDescent="0.25">
      <c r="A47" s="8">
        <v>39</v>
      </c>
      <c r="B47" s="8" t="str">
        <f t="shared" si="0"/>
        <v>10537602521yy91</v>
      </c>
      <c r="C47" s="9">
        <v>1053760</v>
      </c>
      <c r="D47" s="9" t="s">
        <v>93</v>
      </c>
      <c r="E47" s="9" t="s">
        <v>466</v>
      </c>
      <c r="F47" s="9"/>
      <c r="G47" s="9"/>
      <c r="H47" s="9"/>
      <c r="I47" s="9" t="s">
        <v>332</v>
      </c>
      <c r="J47" s="9"/>
      <c r="K47" s="9"/>
      <c r="L47" s="9"/>
      <c r="M47" s="10">
        <v>2</v>
      </c>
      <c r="N47" s="20">
        <f t="shared" si="1"/>
        <v>30</v>
      </c>
      <c r="O47" s="20">
        <f t="shared" si="2"/>
        <v>28</v>
      </c>
      <c r="P47" s="20">
        <v>4</v>
      </c>
      <c r="Q47" s="11">
        <v>2</v>
      </c>
      <c r="R47" s="11"/>
      <c r="S47" s="11"/>
      <c r="T47" s="11"/>
      <c r="U47" s="9">
        <v>40</v>
      </c>
      <c r="V47" s="9">
        <v>10130</v>
      </c>
      <c r="W47" s="11" t="s">
        <v>291</v>
      </c>
      <c r="X47" s="17" t="s">
        <v>161</v>
      </c>
      <c r="Y47" s="19">
        <f t="shared" si="3"/>
        <v>7</v>
      </c>
      <c r="Z47" s="11"/>
      <c r="AA47" s="9"/>
      <c r="AB47" s="8">
        <v>91</v>
      </c>
      <c r="AC47" s="12">
        <v>105</v>
      </c>
    </row>
    <row r="48" spans="1:30" ht="15.95" customHeight="1" x14ac:dyDescent="0.25">
      <c r="A48" s="8">
        <v>40</v>
      </c>
      <c r="B48" s="8" t="str">
        <f t="shared" si="0"/>
        <v>10516532521yy90</v>
      </c>
      <c r="C48" s="9">
        <v>1051653</v>
      </c>
      <c r="D48" s="9" t="s">
        <v>38</v>
      </c>
      <c r="E48" s="9" t="s">
        <v>422</v>
      </c>
      <c r="F48" s="9"/>
      <c r="G48" s="9"/>
      <c r="H48" s="9"/>
      <c r="I48" s="9"/>
      <c r="J48" s="9" t="s">
        <v>333</v>
      </c>
      <c r="K48" s="9"/>
      <c r="L48" s="9"/>
      <c r="M48" s="10">
        <v>2</v>
      </c>
      <c r="N48" s="20">
        <f t="shared" si="1"/>
        <v>30</v>
      </c>
      <c r="O48" s="20">
        <f t="shared" si="2"/>
        <v>28</v>
      </c>
      <c r="P48" s="20">
        <v>4</v>
      </c>
      <c r="Q48" s="11">
        <v>2</v>
      </c>
      <c r="R48" s="11"/>
      <c r="S48" s="11"/>
      <c r="T48" s="11"/>
      <c r="U48" s="9">
        <v>60</v>
      </c>
      <c r="V48" s="9">
        <v>10143</v>
      </c>
      <c r="W48" s="11" t="s">
        <v>286</v>
      </c>
      <c r="X48" s="17" t="s">
        <v>161</v>
      </c>
      <c r="Y48" s="19">
        <f t="shared" si="3"/>
        <v>7</v>
      </c>
      <c r="Z48" s="11"/>
      <c r="AA48" s="9"/>
      <c r="AB48" s="12">
        <v>90</v>
      </c>
      <c r="AC48" s="8">
        <v>105</v>
      </c>
    </row>
    <row r="49" spans="1:29" ht="15.95" customHeight="1" x14ac:dyDescent="0.25">
      <c r="A49" s="8">
        <v>41</v>
      </c>
      <c r="B49" s="8" t="str">
        <f t="shared" si="0"/>
        <v>10530402521yy93</v>
      </c>
      <c r="C49" s="9">
        <v>1053040</v>
      </c>
      <c r="D49" s="9" t="s">
        <v>71</v>
      </c>
      <c r="E49" s="9" t="s">
        <v>441</v>
      </c>
      <c r="F49" s="9"/>
      <c r="G49" s="9"/>
      <c r="H49" s="9" t="s">
        <v>333</v>
      </c>
      <c r="I49" s="9"/>
      <c r="J49" s="9"/>
      <c r="K49" s="9"/>
      <c r="L49" s="9"/>
      <c r="M49" s="10">
        <v>2</v>
      </c>
      <c r="N49" s="20">
        <f t="shared" si="1"/>
        <v>30</v>
      </c>
      <c r="O49" s="20">
        <f t="shared" si="2"/>
        <v>28</v>
      </c>
      <c r="P49" s="20">
        <v>4</v>
      </c>
      <c r="Q49" s="11">
        <v>2</v>
      </c>
      <c r="R49" s="11"/>
      <c r="S49" s="11"/>
      <c r="T49" s="11"/>
      <c r="U49" s="9">
        <v>50</v>
      </c>
      <c r="V49" s="9">
        <v>10143</v>
      </c>
      <c r="W49" s="11" t="s">
        <v>286</v>
      </c>
      <c r="X49" s="17" t="s">
        <v>161</v>
      </c>
      <c r="Y49" s="19">
        <f t="shared" si="3"/>
        <v>7</v>
      </c>
      <c r="Z49" s="11"/>
      <c r="AA49" s="9"/>
      <c r="AB49" s="12">
        <v>93</v>
      </c>
      <c r="AC49" s="12">
        <v>105</v>
      </c>
    </row>
    <row r="50" spans="1:29" ht="15.95" customHeight="1" x14ac:dyDescent="0.25">
      <c r="A50" s="8">
        <v>42</v>
      </c>
      <c r="B50" s="8" t="str">
        <f t="shared" si="0"/>
        <v>10505432521yy96</v>
      </c>
      <c r="C50" s="9">
        <v>1050543</v>
      </c>
      <c r="D50" s="9" t="s">
        <v>62</v>
      </c>
      <c r="E50" s="9" t="s">
        <v>423</v>
      </c>
      <c r="F50" s="9"/>
      <c r="G50" s="9"/>
      <c r="H50" s="9"/>
      <c r="I50" s="9"/>
      <c r="J50" s="9" t="s">
        <v>332</v>
      </c>
      <c r="K50" s="9"/>
      <c r="L50" s="9"/>
      <c r="M50" s="10">
        <v>2</v>
      </c>
      <c r="N50" s="20">
        <f t="shared" si="1"/>
        <v>30</v>
      </c>
      <c r="O50" s="20">
        <f t="shared" si="2"/>
        <v>28</v>
      </c>
      <c r="P50" s="20">
        <v>4</v>
      </c>
      <c r="Q50" s="11">
        <v>2</v>
      </c>
      <c r="R50" s="11"/>
      <c r="S50" s="11"/>
      <c r="T50" s="11"/>
      <c r="U50" s="9">
        <v>60</v>
      </c>
      <c r="V50" s="9">
        <v>10311</v>
      </c>
      <c r="W50" s="11" t="s">
        <v>281</v>
      </c>
      <c r="X50" s="17" t="s">
        <v>161</v>
      </c>
      <c r="Y50" s="19">
        <f t="shared" si="3"/>
        <v>7</v>
      </c>
      <c r="Z50" s="11"/>
      <c r="AA50" s="9"/>
      <c r="AB50" s="12">
        <v>96</v>
      </c>
      <c r="AC50" s="12">
        <v>105</v>
      </c>
    </row>
    <row r="51" spans="1:29" ht="15.95" customHeight="1" x14ac:dyDescent="0.25">
      <c r="A51" s="8">
        <v>43</v>
      </c>
      <c r="B51" s="8" t="str">
        <f t="shared" si="0"/>
        <v>10524602521yy91</v>
      </c>
      <c r="C51" s="9">
        <v>1052460</v>
      </c>
      <c r="D51" s="9" t="s">
        <v>80</v>
      </c>
      <c r="E51" s="9" t="s">
        <v>442</v>
      </c>
      <c r="F51" s="9"/>
      <c r="G51" s="9"/>
      <c r="H51" s="9" t="s">
        <v>332</v>
      </c>
      <c r="I51" s="9" t="s">
        <v>332</v>
      </c>
      <c r="J51" s="9" t="s">
        <v>332</v>
      </c>
      <c r="K51" s="9"/>
      <c r="L51" s="9"/>
      <c r="M51" s="10">
        <v>4</v>
      </c>
      <c r="N51" s="20">
        <f t="shared" si="1"/>
        <v>60</v>
      </c>
      <c r="O51" s="20">
        <f t="shared" si="2"/>
        <v>60</v>
      </c>
      <c r="P51" s="20">
        <v>12</v>
      </c>
      <c r="Q51" s="11">
        <v>4</v>
      </c>
      <c r="R51" s="11"/>
      <c r="S51" s="11"/>
      <c r="T51" s="11"/>
      <c r="U51" s="9">
        <v>50</v>
      </c>
      <c r="V51" s="9">
        <v>10422</v>
      </c>
      <c r="W51" s="11" t="s">
        <v>287</v>
      </c>
      <c r="X51" s="17" t="s">
        <v>183</v>
      </c>
      <c r="Y51" s="19">
        <f t="shared" si="3"/>
        <v>5</v>
      </c>
      <c r="Z51" s="11"/>
      <c r="AA51" s="9"/>
      <c r="AB51" s="12">
        <v>91</v>
      </c>
      <c r="AC51" s="12">
        <v>105</v>
      </c>
    </row>
    <row r="52" spans="1:29" ht="15.95" customHeight="1" x14ac:dyDescent="0.25">
      <c r="A52" s="8">
        <v>44</v>
      </c>
      <c r="B52" s="8" t="str">
        <f t="shared" si="0"/>
        <v>10509312521yy93</v>
      </c>
      <c r="C52" s="9">
        <v>1050931</v>
      </c>
      <c r="D52" s="9" t="s">
        <v>20</v>
      </c>
      <c r="E52" s="9" t="s">
        <v>528</v>
      </c>
      <c r="F52" s="9"/>
      <c r="G52" s="9"/>
      <c r="H52" s="9" t="s">
        <v>333</v>
      </c>
      <c r="I52" s="9" t="s">
        <v>333</v>
      </c>
      <c r="J52" s="9" t="s">
        <v>333</v>
      </c>
      <c r="K52" s="9"/>
      <c r="L52" s="9"/>
      <c r="M52" s="10">
        <v>2</v>
      </c>
      <c r="N52" s="20">
        <f t="shared" si="1"/>
        <v>30</v>
      </c>
      <c r="O52" s="20">
        <f t="shared" si="2"/>
        <v>28</v>
      </c>
      <c r="P52" s="20">
        <v>4</v>
      </c>
      <c r="Q52" s="11">
        <v>2</v>
      </c>
      <c r="R52" s="11"/>
      <c r="S52" s="11"/>
      <c r="T52" s="11"/>
      <c r="U52" s="9">
        <v>40</v>
      </c>
      <c r="V52" s="9">
        <v>10434</v>
      </c>
      <c r="W52" s="11" t="s">
        <v>283</v>
      </c>
      <c r="X52" s="17" t="s">
        <v>161</v>
      </c>
      <c r="Y52" s="19">
        <f t="shared" si="3"/>
        <v>7</v>
      </c>
      <c r="Z52" s="11"/>
      <c r="AA52" s="9"/>
      <c r="AB52" s="12">
        <v>93</v>
      </c>
      <c r="AC52" s="12">
        <v>105</v>
      </c>
    </row>
    <row r="53" spans="1:29" ht="15.95" customHeight="1" x14ac:dyDescent="0.25">
      <c r="A53" s="8">
        <v>45</v>
      </c>
      <c r="B53" s="8" t="str">
        <f t="shared" si="0"/>
        <v>10516202521yy99</v>
      </c>
      <c r="C53" s="9">
        <v>1051620</v>
      </c>
      <c r="D53" s="9" t="s">
        <v>69</v>
      </c>
      <c r="E53" s="9" t="s">
        <v>424</v>
      </c>
      <c r="F53" s="9" t="s">
        <v>333</v>
      </c>
      <c r="G53" s="9"/>
      <c r="H53" s="9" t="s">
        <v>333</v>
      </c>
      <c r="I53" s="9"/>
      <c r="J53" s="9"/>
      <c r="K53" s="9"/>
      <c r="L53" s="9"/>
      <c r="M53" s="10">
        <v>2</v>
      </c>
      <c r="N53" s="20">
        <f t="shared" si="1"/>
        <v>30</v>
      </c>
      <c r="O53" s="20">
        <f t="shared" si="2"/>
        <v>32</v>
      </c>
      <c r="P53" s="20">
        <v>8</v>
      </c>
      <c r="Q53" s="11">
        <v>2</v>
      </c>
      <c r="R53" s="11"/>
      <c r="S53" s="11"/>
      <c r="T53" s="11"/>
      <c r="U53" s="9">
        <v>60</v>
      </c>
      <c r="V53" s="9">
        <v>10437</v>
      </c>
      <c r="W53" s="11" t="s">
        <v>285</v>
      </c>
      <c r="X53" s="17" t="s">
        <v>210</v>
      </c>
      <c r="Y53" s="19">
        <f t="shared" si="3"/>
        <v>4</v>
      </c>
      <c r="Z53" s="11"/>
      <c r="AA53" s="9" t="s">
        <v>292</v>
      </c>
      <c r="AB53" s="12">
        <v>99</v>
      </c>
      <c r="AC53" s="12">
        <v>105</v>
      </c>
    </row>
    <row r="54" spans="1:29" ht="15.95" customHeight="1" x14ac:dyDescent="0.25">
      <c r="A54" s="8">
        <v>46</v>
      </c>
      <c r="B54" s="8" t="str">
        <f t="shared" si="0"/>
        <v>10537502521yy90</v>
      </c>
      <c r="C54" s="9">
        <v>1053750</v>
      </c>
      <c r="D54" s="9" t="s">
        <v>92</v>
      </c>
      <c r="E54" s="9" t="s">
        <v>467</v>
      </c>
      <c r="F54" s="9" t="s">
        <v>332</v>
      </c>
      <c r="G54" s="9"/>
      <c r="H54" s="9" t="s">
        <v>332</v>
      </c>
      <c r="I54" s="9"/>
      <c r="J54" s="9"/>
      <c r="K54" s="9"/>
      <c r="L54" s="9"/>
      <c r="M54" s="10">
        <v>2</v>
      </c>
      <c r="N54" s="20">
        <f t="shared" si="1"/>
        <v>30</v>
      </c>
      <c r="O54" s="20">
        <f t="shared" si="2"/>
        <v>32</v>
      </c>
      <c r="P54" s="20">
        <v>8</v>
      </c>
      <c r="Q54" s="11">
        <v>2</v>
      </c>
      <c r="R54" s="11"/>
      <c r="S54" s="11"/>
      <c r="T54" s="11"/>
      <c r="U54" s="9">
        <v>40</v>
      </c>
      <c r="V54" s="9">
        <v>10437</v>
      </c>
      <c r="W54" s="11" t="s">
        <v>285</v>
      </c>
      <c r="X54" s="17" t="s">
        <v>210</v>
      </c>
      <c r="Y54" s="19">
        <f t="shared" si="3"/>
        <v>4</v>
      </c>
      <c r="Z54" s="11"/>
      <c r="AA54" s="9" t="s">
        <v>292</v>
      </c>
      <c r="AB54" s="12">
        <v>90</v>
      </c>
      <c r="AC54" s="12">
        <v>105</v>
      </c>
    </row>
    <row r="55" spans="1:29" ht="15.95" customHeight="1" x14ac:dyDescent="0.25">
      <c r="A55" s="8">
        <v>47</v>
      </c>
      <c r="B55" s="8" t="str">
        <f t="shared" si="0"/>
        <v>10515432521yy98</v>
      </c>
      <c r="C55" s="9">
        <v>1051543</v>
      </c>
      <c r="D55" s="9" t="s">
        <v>104</v>
      </c>
      <c r="E55" s="9" t="s">
        <v>425</v>
      </c>
      <c r="F55" s="9"/>
      <c r="G55" s="9" t="s">
        <v>333</v>
      </c>
      <c r="H55" s="9"/>
      <c r="I55" s="9"/>
      <c r="J55" s="9"/>
      <c r="K55" s="9"/>
      <c r="L55" s="9"/>
      <c r="M55" s="10">
        <v>2</v>
      </c>
      <c r="N55" s="20">
        <f t="shared" si="1"/>
        <v>30</v>
      </c>
      <c r="O55" s="20">
        <f t="shared" si="2"/>
        <v>28</v>
      </c>
      <c r="P55" s="20">
        <v>4</v>
      </c>
      <c r="Q55" s="11">
        <v>2</v>
      </c>
      <c r="R55" s="11"/>
      <c r="S55" s="11"/>
      <c r="T55" s="11"/>
      <c r="U55" s="9">
        <v>60</v>
      </c>
      <c r="V55" s="9">
        <v>10526</v>
      </c>
      <c r="W55" s="11" t="s">
        <v>284</v>
      </c>
      <c r="X55" s="17" t="s">
        <v>161</v>
      </c>
      <c r="Y55" s="19">
        <f t="shared" si="3"/>
        <v>7</v>
      </c>
      <c r="Z55" s="11"/>
      <c r="AA55" s="9"/>
      <c r="AB55" s="12">
        <v>98</v>
      </c>
      <c r="AC55" s="8">
        <v>105</v>
      </c>
    </row>
    <row r="56" spans="1:29" ht="15.95" customHeight="1" x14ac:dyDescent="0.25">
      <c r="A56" s="8">
        <v>48</v>
      </c>
      <c r="B56" s="8" t="str">
        <f t="shared" si="0"/>
        <v>10525402521yy90A</v>
      </c>
      <c r="C56" s="9">
        <v>1052540</v>
      </c>
      <c r="D56" s="9" t="s">
        <v>107</v>
      </c>
      <c r="E56" s="9" t="s">
        <v>322</v>
      </c>
      <c r="F56" s="9"/>
      <c r="G56" s="9"/>
      <c r="H56" s="9"/>
      <c r="I56" s="9"/>
      <c r="J56" s="9"/>
      <c r="K56" s="9" t="s">
        <v>337</v>
      </c>
      <c r="L56" s="9"/>
      <c r="M56" s="21">
        <v>1</v>
      </c>
      <c r="N56" s="20">
        <f t="shared" si="1"/>
        <v>0</v>
      </c>
      <c r="O56" s="20">
        <f t="shared" si="2"/>
        <v>20</v>
      </c>
      <c r="P56" s="20">
        <v>4</v>
      </c>
      <c r="Q56" s="11">
        <v>0</v>
      </c>
      <c r="R56" s="11"/>
      <c r="S56" s="11"/>
      <c r="T56" s="11"/>
      <c r="U56" s="9">
        <v>20</v>
      </c>
      <c r="V56" s="9">
        <v>10543</v>
      </c>
      <c r="W56" s="11" t="s">
        <v>288</v>
      </c>
      <c r="X56" s="17" t="s">
        <v>183</v>
      </c>
      <c r="Y56" s="19">
        <f t="shared" si="3"/>
        <v>5</v>
      </c>
      <c r="Z56" s="11"/>
      <c r="AA56" s="9"/>
      <c r="AB56" s="12" t="s">
        <v>63</v>
      </c>
      <c r="AC56" s="12">
        <v>105</v>
      </c>
    </row>
    <row r="57" spans="1:29" ht="15.95" customHeight="1" x14ac:dyDescent="0.25">
      <c r="A57" s="8">
        <v>49</v>
      </c>
      <c r="B57" s="8" t="str">
        <f t="shared" si="0"/>
        <v>10525402521yy90B</v>
      </c>
      <c r="C57" s="9">
        <v>1052540</v>
      </c>
      <c r="D57" s="9" t="s">
        <v>107</v>
      </c>
      <c r="E57" s="9" t="s">
        <v>323</v>
      </c>
      <c r="F57" s="9"/>
      <c r="G57" s="9"/>
      <c r="H57" s="9"/>
      <c r="I57" s="9"/>
      <c r="J57" s="9"/>
      <c r="K57" s="9" t="s">
        <v>338</v>
      </c>
      <c r="L57" s="9"/>
      <c r="M57" s="21">
        <v>1</v>
      </c>
      <c r="N57" s="20">
        <f t="shared" si="1"/>
        <v>0</v>
      </c>
      <c r="O57" s="20">
        <f t="shared" si="2"/>
        <v>20</v>
      </c>
      <c r="P57" s="20">
        <v>4</v>
      </c>
      <c r="Q57" s="11">
        <v>0</v>
      </c>
      <c r="R57" s="11"/>
      <c r="S57" s="11"/>
      <c r="T57" s="11"/>
      <c r="U57" s="9">
        <v>20</v>
      </c>
      <c r="V57" s="9">
        <v>10543</v>
      </c>
      <c r="W57" s="11" t="s">
        <v>288</v>
      </c>
      <c r="X57" s="17" t="s">
        <v>183</v>
      </c>
      <c r="Y57" s="19">
        <f t="shared" si="3"/>
        <v>5</v>
      </c>
      <c r="Z57" s="11"/>
      <c r="AA57" s="9"/>
      <c r="AB57" s="12" t="s">
        <v>64</v>
      </c>
      <c r="AC57" s="12">
        <v>105</v>
      </c>
    </row>
    <row r="58" spans="1:29" ht="15.95" customHeight="1" x14ac:dyDescent="0.25">
      <c r="A58" s="8">
        <v>50</v>
      </c>
      <c r="B58" s="8" t="str">
        <f t="shared" si="0"/>
        <v>10509312521yy92</v>
      </c>
      <c r="C58" s="9">
        <v>1050931</v>
      </c>
      <c r="D58" s="9" t="s">
        <v>20</v>
      </c>
      <c r="E58" s="9" t="s">
        <v>468</v>
      </c>
      <c r="F58" s="9"/>
      <c r="G58" s="9"/>
      <c r="H58" s="9" t="s">
        <v>333</v>
      </c>
      <c r="I58" s="9"/>
      <c r="J58" s="9"/>
      <c r="K58" s="9"/>
      <c r="L58" s="9"/>
      <c r="M58" s="10">
        <v>2</v>
      </c>
      <c r="N58" s="20">
        <f t="shared" si="1"/>
        <v>30</v>
      </c>
      <c r="O58" s="20">
        <f t="shared" si="2"/>
        <v>28</v>
      </c>
      <c r="P58" s="20">
        <v>4</v>
      </c>
      <c r="Q58" s="11">
        <v>2</v>
      </c>
      <c r="R58" s="11"/>
      <c r="S58" s="11"/>
      <c r="T58" s="11"/>
      <c r="U58" s="9">
        <v>40</v>
      </c>
      <c r="V58" s="9">
        <v>10636</v>
      </c>
      <c r="W58" s="11" t="s">
        <v>282</v>
      </c>
      <c r="X58" s="17" t="s">
        <v>161</v>
      </c>
      <c r="Y58" s="19">
        <f t="shared" si="3"/>
        <v>7</v>
      </c>
      <c r="Z58" s="11"/>
      <c r="AA58" s="9"/>
      <c r="AB58" s="12">
        <v>92</v>
      </c>
      <c r="AC58" s="12">
        <v>105</v>
      </c>
    </row>
    <row r="59" spans="1:29" ht="15.95" customHeight="1" x14ac:dyDescent="0.25">
      <c r="A59" s="8">
        <v>51</v>
      </c>
      <c r="B59" s="8" t="str">
        <f t="shared" si="0"/>
        <v>10534802521yy94</v>
      </c>
      <c r="C59" s="9">
        <v>1053480</v>
      </c>
      <c r="D59" s="9" t="s">
        <v>111</v>
      </c>
      <c r="E59" s="9" t="s">
        <v>469</v>
      </c>
      <c r="F59" s="9"/>
      <c r="G59" s="9" t="s">
        <v>333</v>
      </c>
      <c r="H59" s="9"/>
      <c r="I59" s="9"/>
      <c r="J59" s="9"/>
      <c r="K59" s="9"/>
      <c r="L59" s="9"/>
      <c r="M59" s="10">
        <v>2</v>
      </c>
      <c r="N59" s="20">
        <f t="shared" si="1"/>
        <v>30</v>
      </c>
      <c r="O59" s="20">
        <f t="shared" si="2"/>
        <v>28</v>
      </c>
      <c r="P59" s="20">
        <v>4</v>
      </c>
      <c r="Q59" s="11">
        <v>2</v>
      </c>
      <c r="R59" s="11"/>
      <c r="S59" s="11"/>
      <c r="T59" s="11"/>
      <c r="U59" s="9">
        <v>40</v>
      </c>
      <c r="V59" s="9">
        <v>10695</v>
      </c>
      <c r="W59" s="11" t="s">
        <v>289</v>
      </c>
      <c r="X59" s="17" t="s">
        <v>161</v>
      </c>
      <c r="Y59" s="19">
        <f t="shared" si="3"/>
        <v>7</v>
      </c>
      <c r="Z59" s="11"/>
      <c r="AA59" s="9"/>
      <c r="AB59" s="12">
        <v>94</v>
      </c>
      <c r="AC59" s="12">
        <v>105</v>
      </c>
    </row>
    <row r="60" spans="1:29" ht="15.95" customHeight="1" x14ac:dyDescent="0.25">
      <c r="A60" s="8">
        <v>52</v>
      </c>
      <c r="B60" s="8" t="str">
        <f t="shared" si="0"/>
        <v>10536602521yy97</v>
      </c>
      <c r="C60" s="9">
        <v>1053660</v>
      </c>
      <c r="D60" s="9" t="s">
        <v>98</v>
      </c>
      <c r="E60" s="9" t="s">
        <v>426</v>
      </c>
      <c r="F60" s="9"/>
      <c r="G60" s="9" t="s">
        <v>332</v>
      </c>
      <c r="H60" s="9"/>
      <c r="I60" s="9"/>
      <c r="J60" s="9"/>
      <c r="K60" s="9"/>
      <c r="L60" s="9"/>
      <c r="M60" s="10">
        <v>2</v>
      </c>
      <c r="N60" s="20">
        <f t="shared" si="1"/>
        <v>30</v>
      </c>
      <c r="O60" s="20">
        <f t="shared" si="2"/>
        <v>28</v>
      </c>
      <c r="P60" s="20">
        <v>4</v>
      </c>
      <c r="Q60" s="11">
        <v>2</v>
      </c>
      <c r="R60" s="11"/>
      <c r="S60" s="11"/>
      <c r="T60" s="11"/>
      <c r="U60" s="9">
        <v>60</v>
      </c>
      <c r="V60" s="9">
        <v>10695</v>
      </c>
      <c r="W60" s="11" t="s">
        <v>289</v>
      </c>
      <c r="X60" s="17" t="s">
        <v>161</v>
      </c>
      <c r="Y60" s="19">
        <f t="shared" si="3"/>
        <v>7</v>
      </c>
      <c r="Z60" s="11"/>
      <c r="AA60" s="9"/>
      <c r="AB60" s="12">
        <v>97</v>
      </c>
      <c r="AC60" s="12">
        <v>105</v>
      </c>
    </row>
    <row r="61" spans="1:29" ht="15.95" customHeight="1" x14ac:dyDescent="0.25">
      <c r="A61" s="8">
        <v>53</v>
      </c>
      <c r="B61" s="8" t="str">
        <f t="shared" si="0"/>
        <v>10537402521yy99</v>
      </c>
      <c r="C61" s="9">
        <v>1053740</v>
      </c>
      <c r="D61" s="9" t="s">
        <v>94</v>
      </c>
      <c r="E61" s="9" t="s">
        <v>470</v>
      </c>
      <c r="F61" s="9" t="s">
        <v>332</v>
      </c>
      <c r="G61" s="9"/>
      <c r="H61" s="9"/>
      <c r="I61" s="9"/>
      <c r="J61" s="9"/>
      <c r="K61" s="9"/>
      <c r="L61" s="9"/>
      <c r="M61" s="10">
        <v>2</v>
      </c>
      <c r="N61" s="20">
        <f t="shared" si="1"/>
        <v>30</v>
      </c>
      <c r="O61" s="20">
        <f t="shared" si="2"/>
        <v>28</v>
      </c>
      <c r="P61" s="20">
        <v>4</v>
      </c>
      <c r="Q61" s="11">
        <v>2</v>
      </c>
      <c r="R61" s="11"/>
      <c r="S61" s="11"/>
      <c r="T61" s="11"/>
      <c r="U61" s="9">
        <v>40</v>
      </c>
      <c r="V61" s="9">
        <v>11537</v>
      </c>
      <c r="W61" s="11" t="s">
        <v>290</v>
      </c>
      <c r="X61" s="17" t="s">
        <v>161</v>
      </c>
      <c r="Y61" s="19">
        <f t="shared" si="3"/>
        <v>7</v>
      </c>
      <c r="Z61" s="11"/>
      <c r="AA61" s="9"/>
      <c r="AB61" s="12">
        <v>99</v>
      </c>
      <c r="AC61" s="12">
        <v>105</v>
      </c>
    </row>
    <row r="62" spans="1:29" ht="15.95" customHeight="1" x14ac:dyDescent="0.25">
      <c r="A62" s="8">
        <v>54</v>
      </c>
      <c r="B62" s="8" t="str">
        <f t="shared" si="0"/>
        <v>10620432521yy97</v>
      </c>
      <c r="C62" s="9">
        <v>1062043</v>
      </c>
      <c r="D62" s="9" t="s">
        <v>40</v>
      </c>
      <c r="E62" s="9" t="s">
        <v>319</v>
      </c>
      <c r="F62" s="9" t="s">
        <v>339</v>
      </c>
      <c r="G62" s="9" t="s">
        <v>339</v>
      </c>
      <c r="H62" s="9" t="s">
        <v>339</v>
      </c>
      <c r="I62" s="9" t="s">
        <v>339</v>
      </c>
      <c r="J62" s="9" t="s">
        <v>339</v>
      </c>
      <c r="K62" s="9"/>
      <c r="L62" s="9"/>
      <c r="M62" s="10">
        <v>2</v>
      </c>
      <c r="N62" s="20">
        <f t="shared" si="1"/>
        <v>30</v>
      </c>
      <c r="O62" s="20">
        <f t="shared" si="2"/>
        <v>0</v>
      </c>
      <c r="P62" s="20"/>
      <c r="Q62" s="11">
        <v>2</v>
      </c>
      <c r="R62" s="11"/>
      <c r="S62" s="11"/>
      <c r="T62" s="11"/>
      <c r="U62" s="9">
        <v>70</v>
      </c>
      <c r="V62" s="9">
        <v>10327</v>
      </c>
      <c r="W62" s="11" t="s">
        <v>296</v>
      </c>
      <c r="X62" s="17" t="s">
        <v>519</v>
      </c>
      <c r="Y62" s="19">
        <f t="shared" si="3"/>
        <v>3</v>
      </c>
      <c r="Z62" s="11"/>
      <c r="AA62" s="9"/>
      <c r="AB62" s="12">
        <v>97</v>
      </c>
      <c r="AC62" s="12">
        <v>106</v>
      </c>
    </row>
    <row r="63" spans="1:29" ht="15.95" customHeight="1" x14ac:dyDescent="0.25">
      <c r="A63" s="8">
        <v>55</v>
      </c>
      <c r="B63" s="8" t="str">
        <f t="shared" si="0"/>
        <v>10630102521yy98</v>
      </c>
      <c r="C63" s="9">
        <v>1063010</v>
      </c>
      <c r="D63" s="9" t="s">
        <v>48</v>
      </c>
      <c r="E63" s="9" t="s">
        <v>471</v>
      </c>
      <c r="F63" s="9" t="s">
        <v>332</v>
      </c>
      <c r="G63" s="9"/>
      <c r="H63" s="9" t="s">
        <v>332</v>
      </c>
      <c r="I63" s="9"/>
      <c r="J63" s="9" t="s">
        <v>332</v>
      </c>
      <c r="K63" s="9"/>
      <c r="L63" s="9"/>
      <c r="M63" s="10">
        <v>4</v>
      </c>
      <c r="N63" s="20">
        <f t="shared" si="1"/>
        <v>60</v>
      </c>
      <c r="O63" s="20">
        <f t="shared" si="2"/>
        <v>60</v>
      </c>
      <c r="P63" s="20">
        <v>12</v>
      </c>
      <c r="Q63" s="11">
        <v>4</v>
      </c>
      <c r="R63" s="11"/>
      <c r="S63" s="11"/>
      <c r="T63" s="11"/>
      <c r="U63" s="9">
        <v>40</v>
      </c>
      <c r="V63" s="9">
        <v>10454</v>
      </c>
      <c r="W63" s="11" t="s">
        <v>297</v>
      </c>
      <c r="X63" s="17" t="s">
        <v>183</v>
      </c>
      <c r="Y63" s="19">
        <f t="shared" si="3"/>
        <v>5</v>
      </c>
      <c r="Z63" s="11"/>
      <c r="AA63" s="9"/>
      <c r="AB63" s="8">
        <v>98</v>
      </c>
      <c r="AC63" s="12">
        <v>106</v>
      </c>
    </row>
    <row r="64" spans="1:29" ht="15.95" customHeight="1" x14ac:dyDescent="0.25">
      <c r="A64" s="8">
        <v>56</v>
      </c>
      <c r="B64" s="8" t="str">
        <f t="shared" si="0"/>
        <v>10635402521yy93</v>
      </c>
      <c r="C64" s="9">
        <v>1063540</v>
      </c>
      <c r="D64" s="9" t="s">
        <v>96</v>
      </c>
      <c r="E64" s="9" t="s">
        <v>472</v>
      </c>
      <c r="F64" s="9" t="s">
        <v>333</v>
      </c>
      <c r="G64" s="9"/>
      <c r="H64" s="9" t="s">
        <v>333</v>
      </c>
      <c r="I64" s="9"/>
      <c r="J64" s="9"/>
      <c r="K64" s="9"/>
      <c r="L64" s="9"/>
      <c r="M64" s="10">
        <v>3</v>
      </c>
      <c r="N64" s="20">
        <f t="shared" si="1"/>
        <v>45</v>
      </c>
      <c r="O64" s="20">
        <f t="shared" si="2"/>
        <v>48</v>
      </c>
      <c r="P64" s="20">
        <v>8</v>
      </c>
      <c r="Q64" s="11">
        <v>3</v>
      </c>
      <c r="R64" s="11"/>
      <c r="S64" s="11"/>
      <c r="T64" s="11"/>
      <c r="U64" s="9">
        <v>40</v>
      </c>
      <c r="V64" s="9">
        <v>10454</v>
      </c>
      <c r="W64" s="11" t="s">
        <v>297</v>
      </c>
      <c r="X64" s="17" t="s">
        <v>204</v>
      </c>
      <c r="Y64" s="19">
        <f t="shared" si="3"/>
        <v>6</v>
      </c>
      <c r="Z64" s="11"/>
      <c r="AA64" s="9"/>
      <c r="AB64" s="12">
        <v>93</v>
      </c>
      <c r="AC64" s="12">
        <v>106</v>
      </c>
    </row>
    <row r="65" spans="1:30" ht="15.95" customHeight="1" x14ac:dyDescent="0.25">
      <c r="A65" s="8">
        <v>57</v>
      </c>
      <c r="B65" s="8" t="str">
        <f t="shared" si="0"/>
        <v>10633602521yy92</v>
      </c>
      <c r="C65" s="9">
        <v>1063360</v>
      </c>
      <c r="D65" s="9" t="s">
        <v>61</v>
      </c>
      <c r="E65" s="9" t="s">
        <v>473</v>
      </c>
      <c r="F65" s="9"/>
      <c r="G65" s="9" t="s">
        <v>333</v>
      </c>
      <c r="H65" s="9"/>
      <c r="I65" s="9" t="s">
        <v>333</v>
      </c>
      <c r="J65" s="9"/>
      <c r="K65" s="9"/>
      <c r="L65" s="9"/>
      <c r="M65" s="10">
        <v>3</v>
      </c>
      <c r="N65" s="20">
        <f t="shared" si="1"/>
        <v>45</v>
      </c>
      <c r="O65" s="20">
        <f t="shared" si="2"/>
        <v>48</v>
      </c>
      <c r="P65" s="20">
        <v>8</v>
      </c>
      <c r="Q65" s="11">
        <v>3</v>
      </c>
      <c r="R65" s="11"/>
      <c r="S65" s="11"/>
      <c r="T65" s="11"/>
      <c r="U65" s="9">
        <v>40</v>
      </c>
      <c r="V65" s="9">
        <v>11469</v>
      </c>
      <c r="W65" s="11" t="s">
        <v>298</v>
      </c>
      <c r="X65" s="17" t="s">
        <v>204</v>
      </c>
      <c r="Y65" s="19">
        <f t="shared" si="3"/>
        <v>6</v>
      </c>
      <c r="Z65" s="11"/>
      <c r="AA65" s="9"/>
      <c r="AB65" s="12">
        <v>92</v>
      </c>
      <c r="AC65" s="12">
        <v>106</v>
      </c>
    </row>
    <row r="66" spans="1:30" ht="15.95" customHeight="1" x14ac:dyDescent="0.25">
      <c r="A66" s="8">
        <v>58</v>
      </c>
      <c r="B66" s="8" t="str">
        <f t="shared" si="0"/>
        <v>10726732521yy98</v>
      </c>
      <c r="C66" s="9">
        <v>1072673</v>
      </c>
      <c r="D66" s="9" t="s">
        <v>44</v>
      </c>
      <c r="E66" s="9" t="s">
        <v>443</v>
      </c>
      <c r="F66" s="9" t="s">
        <v>332</v>
      </c>
      <c r="G66" s="9"/>
      <c r="H66" s="9"/>
      <c r="I66" s="9"/>
      <c r="J66" s="9"/>
      <c r="K66" s="9"/>
      <c r="L66" s="9"/>
      <c r="M66" s="10">
        <v>2</v>
      </c>
      <c r="N66" s="20">
        <f t="shared" si="1"/>
        <v>30</v>
      </c>
      <c r="O66" s="20">
        <f t="shared" si="2"/>
        <v>28</v>
      </c>
      <c r="P66" s="20">
        <v>4</v>
      </c>
      <c r="Q66" s="11">
        <v>2</v>
      </c>
      <c r="R66" s="11"/>
      <c r="S66" s="11"/>
      <c r="T66" s="11"/>
      <c r="U66" s="9">
        <v>50</v>
      </c>
      <c r="V66" s="9">
        <v>10073</v>
      </c>
      <c r="W66" s="11" t="s">
        <v>246</v>
      </c>
      <c r="X66" s="17" t="s">
        <v>161</v>
      </c>
      <c r="Y66" s="19">
        <f t="shared" si="3"/>
        <v>7</v>
      </c>
      <c r="Z66" s="11"/>
      <c r="AA66" s="9"/>
      <c r="AB66" s="12">
        <v>98</v>
      </c>
      <c r="AC66" s="12">
        <v>107</v>
      </c>
    </row>
    <row r="67" spans="1:30" s="25" customFormat="1" ht="15.95" customHeight="1" x14ac:dyDescent="0.25">
      <c r="A67" s="8">
        <v>59</v>
      </c>
      <c r="B67" s="8" t="str">
        <f t="shared" si="0"/>
        <v>10751532521yy95</v>
      </c>
      <c r="C67" s="9">
        <v>1075153</v>
      </c>
      <c r="D67" s="9" t="s">
        <v>19</v>
      </c>
      <c r="E67" s="9" t="s">
        <v>427</v>
      </c>
      <c r="F67" s="9"/>
      <c r="G67" s="9"/>
      <c r="H67" s="9" t="s">
        <v>332</v>
      </c>
      <c r="I67" s="9"/>
      <c r="J67" s="9"/>
      <c r="K67" s="9"/>
      <c r="L67" s="9"/>
      <c r="M67" s="10">
        <v>2</v>
      </c>
      <c r="N67" s="20">
        <f t="shared" si="1"/>
        <v>30</v>
      </c>
      <c r="O67" s="20">
        <f t="shared" si="2"/>
        <v>28</v>
      </c>
      <c r="P67" s="20">
        <v>4</v>
      </c>
      <c r="Q67" s="11">
        <v>2</v>
      </c>
      <c r="R67" s="11"/>
      <c r="S67" s="11"/>
      <c r="T67" s="11"/>
      <c r="U67" s="9">
        <v>60</v>
      </c>
      <c r="V67" s="9">
        <v>10306</v>
      </c>
      <c r="W67" s="11" t="s">
        <v>251</v>
      </c>
      <c r="X67" s="17" t="s">
        <v>161</v>
      </c>
      <c r="Y67" s="19">
        <f t="shared" si="3"/>
        <v>7</v>
      </c>
      <c r="Z67" s="11"/>
      <c r="AA67" s="9"/>
      <c r="AB67" s="12">
        <v>95</v>
      </c>
      <c r="AC67" s="12">
        <v>107</v>
      </c>
      <c r="AD67" s="1"/>
    </row>
    <row r="68" spans="1:30" ht="15.95" customHeight="1" x14ac:dyDescent="0.25">
      <c r="A68" s="8">
        <v>60</v>
      </c>
      <c r="B68" s="8" t="str">
        <f t="shared" si="0"/>
        <v>10756302521yy91</v>
      </c>
      <c r="C68" s="9">
        <v>1075630</v>
      </c>
      <c r="D68" s="9" t="s">
        <v>253</v>
      </c>
      <c r="E68" s="9" t="s">
        <v>532</v>
      </c>
      <c r="F68" s="9"/>
      <c r="G68" s="9"/>
      <c r="H68" s="9" t="s">
        <v>333</v>
      </c>
      <c r="I68" s="9"/>
      <c r="J68" s="9" t="s">
        <v>333</v>
      </c>
      <c r="K68" s="9"/>
      <c r="L68" s="9"/>
      <c r="M68" s="10">
        <v>3</v>
      </c>
      <c r="N68" s="20">
        <f t="shared" si="1"/>
        <v>30</v>
      </c>
      <c r="O68" s="20">
        <f t="shared" si="2"/>
        <v>28</v>
      </c>
      <c r="P68" s="20">
        <v>4</v>
      </c>
      <c r="Q68" s="9">
        <v>2</v>
      </c>
      <c r="R68" s="9">
        <v>1</v>
      </c>
      <c r="S68" s="9"/>
      <c r="T68" s="9"/>
      <c r="U68" s="9">
        <v>40</v>
      </c>
      <c r="V68" s="9">
        <v>10306</v>
      </c>
      <c r="W68" s="9" t="s">
        <v>251</v>
      </c>
      <c r="X68" s="23" t="s">
        <v>161</v>
      </c>
      <c r="Y68" s="19">
        <f t="shared" si="3"/>
        <v>7</v>
      </c>
      <c r="Z68" s="9"/>
      <c r="AA68" s="9"/>
      <c r="AB68" s="24">
        <v>91</v>
      </c>
      <c r="AC68" s="24">
        <v>107</v>
      </c>
      <c r="AD68" s="25" t="s">
        <v>167</v>
      </c>
    </row>
    <row r="69" spans="1:30" ht="15.95" customHeight="1" x14ac:dyDescent="0.25">
      <c r="A69" s="8">
        <v>61</v>
      </c>
      <c r="B69" s="8" t="str">
        <f t="shared" si="0"/>
        <v>10756402521yy91</v>
      </c>
      <c r="C69" s="9">
        <v>1075640</v>
      </c>
      <c r="D69" s="9" t="s">
        <v>531</v>
      </c>
      <c r="E69" s="9" t="s">
        <v>533</v>
      </c>
      <c r="F69" s="9"/>
      <c r="G69" s="9"/>
      <c r="H69" s="9" t="s">
        <v>333</v>
      </c>
      <c r="I69" s="9"/>
      <c r="J69" s="9" t="s">
        <v>333</v>
      </c>
      <c r="K69" s="9"/>
      <c r="L69" s="9"/>
      <c r="M69" s="10">
        <v>1</v>
      </c>
      <c r="N69" s="20">
        <f t="shared" si="1"/>
        <v>15</v>
      </c>
      <c r="O69" s="20">
        <f t="shared" ref="O69" si="4">P69*Y69</f>
        <v>40</v>
      </c>
      <c r="P69" s="20">
        <v>8</v>
      </c>
      <c r="Q69" s="9">
        <v>1</v>
      </c>
      <c r="R69" s="9">
        <v>1</v>
      </c>
      <c r="S69" s="9"/>
      <c r="T69" s="9"/>
      <c r="U69" s="9">
        <v>40</v>
      </c>
      <c r="V69" s="9">
        <v>10306</v>
      </c>
      <c r="W69" s="9" t="s">
        <v>251</v>
      </c>
      <c r="X69" s="23" t="s">
        <v>183</v>
      </c>
      <c r="Y69" s="19">
        <f t="shared" si="3"/>
        <v>5</v>
      </c>
      <c r="Z69" s="9"/>
      <c r="AA69" s="9"/>
      <c r="AB69" s="24">
        <v>91</v>
      </c>
      <c r="AC69" s="24">
        <v>107</v>
      </c>
      <c r="AD69" s="25" t="s">
        <v>167</v>
      </c>
    </row>
    <row r="70" spans="1:30" ht="15.95" customHeight="1" x14ac:dyDescent="0.25">
      <c r="A70" s="8">
        <v>62</v>
      </c>
      <c r="B70" s="8" t="str">
        <f t="shared" si="0"/>
        <v>10726522521yy97</v>
      </c>
      <c r="C70" s="9">
        <v>1072652</v>
      </c>
      <c r="D70" s="9" t="s">
        <v>86</v>
      </c>
      <c r="E70" s="9" t="s">
        <v>444</v>
      </c>
      <c r="F70" s="9"/>
      <c r="G70" s="9"/>
      <c r="H70" s="9"/>
      <c r="I70" s="9"/>
      <c r="J70" s="9" t="s">
        <v>333</v>
      </c>
      <c r="K70" s="9"/>
      <c r="L70" s="9"/>
      <c r="M70" s="10">
        <v>2</v>
      </c>
      <c r="N70" s="20">
        <f t="shared" si="1"/>
        <v>30</v>
      </c>
      <c r="O70" s="20">
        <f t="shared" si="2"/>
        <v>28</v>
      </c>
      <c r="P70" s="20">
        <v>4</v>
      </c>
      <c r="Q70" s="11">
        <v>2</v>
      </c>
      <c r="R70" s="11"/>
      <c r="S70" s="11"/>
      <c r="T70" s="11"/>
      <c r="U70" s="9">
        <v>50</v>
      </c>
      <c r="V70" s="9">
        <v>10512</v>
      </c>
      <c r="W70" s="11" t="s">
        <v>245</v>
      </c>
      <c r="X70" s="17" t="s">
        <v>161</v>
      </c>
      <c r="Y70" s="19">
        <f t="shared" si="3"/>
        <v>7</v>
      </c>
      <c r="Z70" s="11"/>
      <c r="AA70" s="9"/>
      <c r="AB70" s="12">
        <v>97</v>
      </c>
      <c r="AC70" s="12">
        <v>107</v>
      </c>
    </row>
    <row r="71" spans="1:30" ht="15.95" customHeight="1" x14ac:dyDescent="0.25">
      <c r="A71" s="8">
        <v>63</v>
      </c>
      <c r="B71" s="8" t="str">
        <f t="shared" si="0"/>
        <v>10768702521yy97</v>
      </c>
      <c r="C71" s="9">
        <v>1076870</v>
      </c>
      <c r="D71" s="9" t="s">
        <v>77</v>
      </c>
      <c r="E71" s="9" t="s">
        <v>495</v>
      </c>
      <c r="F71" s="9" t="s">
        <v>333</v>
      </c>
      <c r="G71" s="9"/>
      <c r="H71" s="9"/>
      <c r="I71" s="9"/>
      <c r="J71" s="9"/>
      <c r="K71" s="9"/>
      <c r="L71" s="9"/>
      <c r="M71" s="10">
        <v>2</v>
      </c>
      <c r="N71" s="20">
        <f t="shared" si="1"/>
        <v>30</v>
      </c>
      <c r="O71" s="20">
        <f t="shared" si="2"/>
        <v>28</v>
      </c>
      <c r="P71" s="20">
        <v>4</v>
      </c>
      <c r="Q71" s="11">
        <v>2</v>
      </c>
      <c r="R71" s="11"/>
      <c r="S71" s="11"/>
      <c r="T71" s="11"/>
      <c r="U71" s="9">
        <v>35</v>
      </c>
      <c r="V71" s="9">
        <v>10551</v>
      </c>
      <c r="W71" s="11" t="s">
        <v>252</v>
      </c>
      <c r="X71" s="17" t="s">
        <v>161</v>
      </c>
      <c r="Y71" s="19">
        <f t="shared" si="3"/>
        <v>7</v>
      </c>
      <c r="Z71" s="11"/>
      <c r="AA71" s="9"/>
      <c r="AB71" s="12">
        <v>97</v>
      </c>
      <c r="AC71" s="12">
        <v>107</v>
      </c>
    </row>
    <row r="72" spans="1:30" ht="15.95" customHeight="1" x14ac:dyDescent="0.25">
      <c r="A72" s="8">
        <v>64</v>
      </c>
      <c r="B72" s="8" t="str">
        <f t="shared" si="0"/>
        <v>10736302521yy90</v>
      </c>
      <c r="C72" s="9">
        <v>1073630</v>
      </c>
      <c r="D72" s="9" t="s">
        <v>101</v>
      </c>
      <c r="E72" s="9" t="s">
        <v>530</v>
      </c>
      <c r="F72" s="9" t="s">
        <v>332</v>
      </c>
      <c r="G72" s="9"/>
      <c r="H72" s="9"/>
      <c r="I72" s="9"/>
      <c r="J72" s="9"/>
      <c r="K72" s="9"/>
      <c r="L72" s="9"/>
      <c r="M72" s="10">
        <v>3</v>
      </c>
      <c r="N72" s="20">
        <f t="shared" si="1"/>
        <v>45</v>
      </c>
      <c r="O72" s="20">
        <f t="shared" si="2"/>
        <v>48</v>
      </c>
      <c r="P72" s="20">
        <v>8</v>
      </c>
      <c r="Q72" s="11">
        <v>3</v>
      </c>
      <c r="R72" s="11"/>
      <c r="S72" s="11"/>
      <c r="T72" s="11"/>
      <c r="U72" s="9">
        <v>40</v>
      </c>
      <c r="V72" s="9">
        <v>10590</v>
      </c>
      <c r="W72" s="11" t="s">
        <v>248</v>
      </c>
      <c r="X72" s="17" t="s">
        <v>204</v>
      </c>
      <c r="Y72" s="19">
        <f t="shared" si="3"/>
        <v>6</v>
      </c>
      <c r="Z72" s="11"/>
      <c r="AA72" s="9"/>
      <c r="AB72" s="12">
        <v>90</v>
      </c>
      <c r="AC72" s="12">
        <v>107</v>
      </c>
    </row>
    <row r="73" spans="1:30" ht="15.95" customHeight="1" x14ac:dyDescent="0.25">
      <c r="A73" s="8">
        <v>65</v>
      </c>
      <c r="B73" s="8" t="str">
        <f t="shared" si="0"/>
        <v>10700432521yy95</v>
      </c>
      <c r="C73" s="9">
        <v>1070043</v>
      </c>
      <c r="D73" s="9" t="s">
        <v>79</v>
      </c>
      <c r="E73" s="9" t="s">
        <v>474</v>
      </c>
      <c r="F73" s="9"/>
      <c r="G73" s="9"/>
      <c r="H73" s="9"/>
      <c r="I73" s="9"/>
      <c r="J73" s="9" t="s">
        <v>333</v>
      </c>
      <c r="K73" s="9"/>
      <c r="L73" s="9"/>
      <c r="M73" s="10">
        <v>2</v>
      </c>
      <c r="N73" s="20">
        <f t="shared" si="1"/>
        <v>30</v>
      </c>
      <c r="O73" s="20">
        <f t="shared" si="2"/>
        <v>28</v>
      </c>
      <c r="P73" s="20">
        <v>4</v>
      </c>
      <c r="Q73" s="11">
        <v>2</v>
      </c>
      <c r="R73" s="11"/>
      <c r="S73" s="11"/>
      <c r="T73" s="11"/>
      <c r="U73" s="9">
        <v>40</v>
      </c>
      <c r="V73" s="9">
        <v>10619</v>
      </c>
      <c r="W73" s="11" t="s">
        <v>244</v>
      </c>
      <c r="X73" s="17" t="s">
        <v>161</v>
      </c>
      <c r="Y73" s="19">
        <f t="shared" si="3"/>
        <v>7</v>
      </c>
      <c r="Z73" s="11"/>
      <c r="AA73" s="9"/>
      <c r="AB73" s="12">
        <v>95</v>
      </c>
      <c r="AC73" s="12">
        <v>107</v>
      </c>
    </row>
    <row r="74" spans="1:30" ht="15.95" customHeight="1" x14ac:dyDescent="0.25">
      <c r="A74" s="8">
        <v>66</v>
      </c>
      <c r="B74" s="8" t="str">
        <f t="shared" ref="B74:B137" si="5">C74&amp;2521&amp;"yy"&amp;AB74</f>
        <v>10737102521yy91A</v>
      </c>
      <c r="C74" s="9">
        <v>1073710</v>
      </c>
      <c r="D74" s="9" t="s">
        <v>90</v>
      </c>
      <c r="E74" s="9" t="s">
        <v>330</v>
      </c>
      <c r="F74" s="9"/>
      <c r="G74" s="9" t="s">
        <v>340</v>
      </c>
      <c r="H74" s="9"/>
      <c r="I74" s="9"/>
      <c r="J74" s="9"/>
      <c r="K74" s="9"/>
      <c r="L74" s="9"/>
      <c r="M74" s="21">
        <v>0.5</v>
      </c>
      <c r="N74" s="20">
        <f t="shared" ref="N74:N137" si="6">Q74*15</f>
        <v>0</v>
      </c>
      <c r="O74" s="20">
        <f t="shared" si="2"/>
        <v>12</v>
      </c>
      <c r="P74" s="20">
        <v>4</v>
      </c>
      <c r="Q74" s="11">
        <v>0</v>
      </c>
      <c r="R74" s="11"/>
      <c r="S74" s="11"/>
      <c r="T74" s="11"/>
      <c r="U74" s="9">
        <v>20</v>
      </c>
      <c r="V74" s="9">
        <v>10768</v>
      </c>
      <c r="W74" s="11" t="s">
        <v>249</v>
      </c>
      <c r="X74" s="17" t="s">
        <v>315</v>
      </c>
      <c r="Y74" s="19">
        <f t="shared" si="3"/>
        <v>3</v>
      </c>
      <c r="Z74" s="11"/>
      <c r="AA74" s="9" t="s">
        <v>256</v>
      </c>
      <c r="AB74" s="12" t="s">
        <v>67</v>
      </c>
      <c r="AC74" s="12">
        <v>107</v>
      </c>
    </row>
    <row r="75" spans="1:30" ht="15.95" customHeight="1" x14ac:dyDescent="0.25">
      <c r="A75" s="8">
        <v>67</v>
      </c>
      <c r="B75" s="8" t="str">
        <f t="shared" si="5"/>
        <v>10737102521yy91B</v>
      </c>
      <c r="C75" s="9">
        <v>1073710</v>
      </c>
      <c r="D75" s="9" t="s">
        <v>90</v>
      </c>
      <c r="E75" s="9" t="s">
        <v>330</v>
      </c>
      <c r="F75" s="9"/>
      <c r="G75" s="9" t="s">
        <v>340</v>
      </c>
      <c r="H75" s="9"/>
      <c r="I75" s="9"/>
      <c r="J75" s="9"/>
      <c r="K75" s="9"/>
      <c r="L75" s="9"/>
      <c r="M75" s="21">
        <v>0.5</v>
      </c>
      <c r="N75" s="20">
        <f t="shared" si="6"/>
        <v>0</v>
      </c>
      <c r="O75" s="20">
        <f t="shared" ref="O75:O138" si="7">P75*Y75</f>
        <v>12</v>
      </c>
      <c r="P75" s="20">
        <v>4</v>
      </c>
      <c r="Q75" s="11">
        <v>0</v>
      </c>
      <c r="R75" s="11"/>
      <c r="S75" s="11"/>
      <c r="T75" s="11"/>
      <c r="U75" s="9">
        <v>20</v>
      </c>
      <c r="V75" s="9">
        <v>10768</v>
      </c>
      <c r="W75" s="11" t="s">
        <v>250</v>
      </c>
      <c r="X75" s="17" t="s">
        <v>316</v>
      </c>
      <c r="Y75" s="19">
        <f t="shared" ref="Y75:Y138" si="8">RIGHT(X75,2)-LEFT(X75,2)+1</f>
        <v>3</v>
      </c>
      <c r="Z75" s="11"/>
      <c r="AA75" s="9" t="s">
        <v>256</v>
      </c>
      <c r="AB75" s="12" t="s">
        <v>68</v>
      </c>
      <c r="AC75" s="12">
        <v>107</v>
      </c>
    </row>
    <row r="76" spans="1:30" ht="15.95" customHeight="1" x14ac:dyDescent="0.25">
      <c r="A76" s="8">
        <v>68</v>
      </c>
      <c r="B76" s="8" t="str">
        <f t="shared" si="5"/>
        <v>10734312521yy99</v>
      </c>
      <c r="C76" s="9">
        <v>1073431</v>
      </c>
      <c r="D76" s="9" t="s">
        <v>89</v>
      </c>
      <c r="E76" s="9" t="s">
        <v>475</v>
      </c>
      <c r="F76" s="9"/>
      <c r="G76" s="9" t="s">
        <v>341</v>
      </c>
      <c r="H76" s="9"/>
      <c r="I76" s="9" t="s">
        <v>341</v>
      </c>
      <c r="J76" s="9"/>
      <c r="K76" s="9"/>
      <c r="L76" s="9"/>
      <c r="M76" s="10">
        <v>2</v>
      </c>
      <c r="N76" s="20">
        <f t="shared" si="6"/>
        <v>30</v>
      </c>
      <c r="O76" s="20">
        <f t="shared" si="7"/>
        <v>30</v>
      </c>
      <c r="P76" s="20">
        <v>6</v>
      </c>
      <c r="Q76" s="11">
        <v>2</v>
      </c>
      <c r="R76" s="11"/>
      <c r="S76" s="11"/>
      <c r="T76" s="11"/>
      <c r="U76" s="9">
        <v>40</v>
      </c>
      <c r="V76" s="9">
        <v>11612</v>
      </c>
      <c r="W76" s="11" t="s">
        <v>247</v>
      </c>
      <c r="X76" s="17" t="s">
        <v>525</v>
      </c>
      <c r="Y76" s="19">
        <f t="shared" si="8"/>
        <v>5</v>
      </c>
      <c r="Z76" s="11"/>
      <c r="AA76" s="9" t="s">
        <v>254</v>
      </c>
      <c r="AB76" s="12">
        <v>99</v>
      </c>
      <c r="AC76" s="8">
        <v>107</v>
      </c>
    </row>
    <row r="77" spans="1:30" s="18" customFormat="1" ht="15.95" customHeight="1" x14ac:dyDescent="0.25">
      <c r="A77" s="8">
        <v>69</v>
      </c>
      <c r="B77" s="8" t="str">
        <f t="shared" si="5"/>
        <v>10736702521yy91</v>
      </c>
      <c r="C77" s="9">
        <v>1073670</v>
      </c>
      <c r="D77" s="9" t="s">
        <v>89</v>
      </c>
      <c r="E77" s="9" t="s">
        <v>476</v>
      </c>
      <c r="F77" s="9"/>
      <c r="G77" s="9" t="s">
        <v>332</v>
      </c>
      <c r="H77" s="9"/>
      <c r="I77" s="9" t="s">
        <v>332</v>
      </c>
      <c r="J77" s="9"/>
      <c r="K77" s="9"/>
      <c r="L77" s="9"/>
      <c r="M77" s="10">
        <v>3</v>
      </c>
      <c r="N77" s="20">
        <f t="shared" si="6"/>
        <v>45</v>
      </c>
      <c r="O77" s="20">
        <f t="shared" si="7"/>
        <v>48</v>
      </c>
      <c r="P77" s="20">
        <v>8</v>
      </c>
      <c r="Q77" s="11">
        <v>3</v>
      </c>
      <c r="R77" s="11"/>
      <c r="S77" s="11"/>
      <c r="T77" s="11"/>
      <c r="U77" s="9">
        <v>40</v>
      </c>
      <c r="V77" s="9">
        <v>11612</v>
      </c>
      <c r="W77" s="11" t="s">
        <v>247</v>
      </c>
      <c r="X77" s="17" t="s">
        <v>204</v>
      </c>
      <c r="Y77" s="19">
        <f t="shared" si="8"/>
        <v>6</v>
      </c>
      <c r="Z77" s="11"/>
      <c r="AA77" s="9" t="s">
        <v>255</v>
      </c>
      <c r="AB77" s="12">
        <v>91</v>
      </c>
      <c r="AC77" s="8">
        <v>107</v>
      </c>
      <c r="AD77" s="1"/>
    </row>
    <row r="78" spans="1:30" ht="15.95" customHeight="1" x14ac:dyDescent="0.25">
      <c r="A78" s="8">
        <v>70</v>
      </c>
      <c r="B78" s="8" t="str">
        <f t="shared" si="5"/>
        <v>10949902521yy90</v>
      </c>
      <c r="C78" s="9">
        <v>1094990</v>
      </c>
      <c r="D78" s="9" t="s">
        <v>126</v>
      </c>
      <c r="E78" s="9" t="s">
        <v>503</v>
      </c>
      <c r="F78" s="9"/>
      <c r="G78" s="9"/>
      <c r="H78" s="9" t="s">
        <v>332</v>
      </c>
      <c r="I78" s="9"/>
      <c r="J78" s="9" t="s">
        <v>332</v>
      </c>
      <c r="K78" s="9"/>
      <c r="L78" s="9"/>
      <c r="M78" s="10">
        <v>3</v>
      </c>
      <c r="N78" s="20">
        <f t="shared" si="6"/>
        <v>45</v>
      </c>
      <c r="O78" s="20">
        <f t="shared" si="7"/>
        <v>48</v>
      </c>
      <c r="P78" s="20">
        <v>8</v>
      </c>
      <c r="Q78" s="11">
        <v>3</v>
      </c>
      <c r="R78" s="11"/>
      <c r="S78" s="11"/>
      <c r="T78" s="11"/>
      <c r="U78" s="9">
        <v>40</v>
      </c>
      <c r="V78" s="9">
        <v>10449</v>
      </c>
      <c r="W78" s="11" t="s">
        <v>276</v>
      </c>
      <c r="X78" s="17" t="s">
        <v>204</v>
      </c>
      <c r="Y78" s="19">
        <f t="shared" si="8"/>
        <v>6</v>
      </c>
      <c r="Z78" s="11"/>
      <c r="AA78" s="9"/>
      <c r="AB78" s="12">
        <v>90</v>
      </c>
      <c r="AC78" s="12">
        <v>109</v>
      </c>
    </row>
    <row r="79" spans="1:30" ht="15.95" customHeight="1" x14ac:dyDescent="0.25">
      <c r="A79" s="8">
        <v>71</v>
      </c>
      <c r="B79" s="8" t="str">
        <f t="shared" si="5"/>
        <v>10921702521yy98</v>
      </c>
      <c r="C79" s="9">
        <v>1092170</v>
      </c>
      <c r="D79" s="9" t="s">
        <v>114</v>
      </c>
      <c r="E79" s="9" t="s">
        <v>496</v>
      </c>
      <c r="F79" s="9"/>
      <c r="G79" s="9"/>
      <c r="H79" s="9"/>
      <c r="I79" s="9" t="s">
        <v>332</v>
      </c>
      <c r="J79" s="9"/>
      <c r="K79" s="9"/>
      <c r="L79" s="9"/>
      <c r="M79" s="10">
        <v>2</v>
      </c>
      <c r="N79" s="20">
        <f t="shared" si="6"/>
        <v>30</v>
      </c>
      <c r="O79" s="20">
        <f t="shared" si="7"/>
        <v>28</v>
      </c>
      <c r="P79" s="20">
        <v>4</v>
      </c>
      <c r="Q79" s="11">
        <v>2</v>
      </c>
      <c r="R79" s="11"/>
      <c r="S79" s="11"/>
      <c r="T79" s="11"/>
      <c r="U79" s="9">
        <v>35</v>
      </c>
      <c r="V79" s="9">
        <v>10841</v>
      </c>
      <c r="W79" s="11" t="s">
        <v>293</v>
      </c>
      <c r="X79" s="17" t="s">
        <v>161</v>
      </c>
      <c r="Y79" s="19">
        <f t="shared" si="8"/>
        <v>7</v>
      </c>
      <c r="Z79" s="11"/>
      <c r="AA79" s="9"/>
      <c r="AB79" s="12">
        <v>98</v>
      </c>
      <c r="AC79" s="12">
        <v>109</v>
      </c>
    </row>
    <row r="80" spans="1:30" ht="15.95" customHeight="1" x14ac:dyDescent="0.25">
      <c r="A80" s="8">
        <v>72</v>
      </c>
      <c r="B80" s="8" t="str">
        <f t="shared" si="5"/>
        <v>10928402521yy99</v>
      </c>
      <c r="C80" s="9">
        <v>1092840</v>
      </c>
      <c r="D80" s="9" t="s">
        <v>117</v>
      </c>
      <c r="E80" s="9" t="s">
        <v>497</v>
      </c>
      <c r="F80" s="9" t="s">
        <v>332</v>
      </c>
      <c r="G80" s="9"/>
      <c r="H80" s="9"/>
      <c r="I80" s="9"/>
      <c r="J80" s="9"/>
      <c r="K80" s="9"/>
      <c r="L80" s="9"/>
      <c r="M80" s="10">
        <v>2</v>
      </c>
      <c r="N80" s="20">
        <f t="shared" si="6"/>
        <v>30</v>
      </c>
      <c r="O80" s="20">
        <f t="shared" si="7"/>
        <v>28</v>
      </c>
      <c r="P80" s="20">
        <v>4</v>
      </c>
      <c r="Q80" s="11">
        <v>2</v>
      </c>
      <c r="R80" s="11"/>
      <c r="S80" s="11"/>
      <c r="T80" s="11"/>
      <c r="U80" s="9">
        <v>35</v>
      </c>
      <c r="V80" s="9">
        <v>10872</v>
      </c>
      <c r="W80" s="11" t="s">
        <v>277</v>
      </c>
      <c r="X80" s="17" t="s">
        <v>161</v>
      </c>
      <c r="Y80" s="19">
        <f t="shared" si="8"/>
        <v>7</v>
      </c>
      <c r="Z80" s="11"/>
      <c r="AA80" s="9"/>
      <c r="AB80" s="12">
        <v>99</v>
      </c>
      <c r="AC80" s="12">
        <v>109</v>
      </c>
    </row>
    <row r="81" spans="1:30" ht="15.95" customHeight="1" x14ac:dyDescent="0.25">
      <c r="A81" s="8">
        <v>73</v>
      </c>
      <c r="B81" s="8" t="str">
        <f t="shared" si="5"/>
        <v>11013822521yy92</v>
      </c>
      <c r="C81" s="9">
        <v>1101382</v>
      </c>
      <c r="D81" s="9" t="s">
        <v>16</v>
      </c>
      <c r="E81" s="9" t="s">
        <v>477</v>
      </c>
      <c r="F81" s="9"/>
      <c r="G81" s="9" t="s">
        <v>333</v>
      </c>
      <c r="H81" s="9"/>
      <c r="I81" s="9" t="s">
        <v>333</v>
      </c>
      <c r="J81" s="9"/>
      <c r="K81" s="9"/>
      <c r="L81" s="9"/>
      <c r="M81" s="10">
        <v>3</v>
      </c>
      <c r="N81" s="20">
        <f t="shared" si="6"/>
        <v>45</v>
      </c>
      <c r="O81" s="20">
        <f t="shared" si="7"/>
        <v>48</v>
      </c>
      <c r="P81" s="20">
        <v>8</v>
      </c>
      <c r="Q81" s="11">
        <v>3</v>
      </c>
      <c r="R81" s="11"/>
      <c r="S81" s="11"/>
      <c r="T81" s="11"/>
      <c r="U81" s="9">
        <v>40</v>
      </c>
      <c r="V81" s="9">
        <v>10150</v>
      </c>
      <c r="W81" s="11" t="s">
        <v>273</v>
      </c>
      <c r="X81" s="17" t="s">
        <v>204</v>
      </c>
      <c r="Y81" s="19">
        <f t="shared" si="8"/>
        <v>6</v>
      </c>
      <c r="Z81" s="11"/>
      <c r="AA81" s="9"/>
      <c r="AB81" s="12">
        <v>92</v>
      </c>
      <c r="AC81" s="12">
        <v>110</v>
      </c>
    </row>
    <row r="82" spans="1:30" ht="15.95" customHeight="1" x14ac:dyDescent="0.25">
      <c r="A82" s="8">
        <v>74</v>
      </c>
      <c r="B82" s="8" t="str">
        <f t="shared" si="5"/>
        <v>11000532521yy91</v>
      </c>
      <c r="C82" s="9">
        <v>1100053</v>
      </c>
      <c r="D82" s="9" t="s">
        <v>83</v>
      </c>
      <c r="E82" s="9" t="s">
        <v>478</v>
      </c>
      <c r="F82" s="9"/>
      <c r="G82" s="9"/>
      <c r="H82" s="9"/>
      <c r="I82" s="9" t="s">
        <v>332</v>
      </c>
      <c r="J82" s="9"/>
      <c r="K82" s="9"/>
      <c r="L82" s="9"/>
      <c r="M82" s="10">
        <v>2</v>
      </c>
      <c r="N82" s="20">
        <f t="shared" si="6"/>
        <v>30</v>
      </c>
      <c r="O82" s="20">
        <f t="shared" si="7"/>
        <v>28</v>
      </c>
      <c r="P82" s="20">
        <v>4</v>
      </c>
      <c r="Q82" s="11">
        <v>2</v>
      </c>
      <c r="R82" s="11"/>
      <c r="S82" s="11"/>
      <c r="T82" s="11"/>
      <c r="U82" s="9">
        <v>40</v>
      </c>
      <c r="V82" s="9">
        <v>10179</v>
      </c>
      <c r="W82" s="11" t="s">
        <v>272</v>
      </c>
      <c r="X82" s="17" t="s">
        <v>161</v>
      </c>
      <c r="Y82" s="19">
        <f t="shared" si="8"/>
        <v>7</v>
      </c>
      <c r="Z82" s="11"/>
      <c r="AA82" s="9"/>
      <c r="AB82" s="12">
        <v>91</v>
      </c>
      <c r="AC82" s="8">
        <v>110</v>
      </c>
    </row>
    <row r="83" spans="1:30" ht="15.95" customHeight="1" x14ac:dyDescent="0.25">
      <c r="A83" s="8">
        <v>75</v>
      </c>
      <c r="B83" s="8" t="str">
        <f t="shared" si="5"/>
        <v>11029502521yy93</v>
      </c>
      <c r="C83" s="9">
        <v>1102950</v>
      </c>
      <c r="D83" s="9" t="s">
        <v>97</v>
      </c>
      <c r="E83" s="9" t="s">
        <v>479</v>
      </c>
      <c r="F83" s="9"/>
      <c r="G83" s="9" t="s">
        <v>332</v>
      </c>
      <c r="H83" s="9"/>
      <c r="I83" s="9"/>
      <c r="J83" s="9"/>
      <c r="K83" s="9"/>
      <c r="L83" s="9"/>
      <c r="M83" s="10">
        <v>2</v>
      </c>
      <c r="N83" s="20">
        <f t="shared" si="6"/>
        <v>30</v>
      </c>
      <c r="O83" s="20">
        <f t="shared" si="7"/>
        <v>28</v>
      </c>
      <c r="P83" s="20">
        <v>4</v>
      </c>
      <c r="Q83" s="11">
        <v>2</v>
      </c>
      <c r="R83" s="11"/>
      <c r="S83" s="11"/>
      <c r="T83" s="11"/>
      <c r="U83" s="9">
        <v>40</v>
      </c>
      <c r="V83" s="9">
        <v>10281</v>
      </c>
      <c r="W83" s="11" t="s">
        <v>274</v>
      </c>
      <c r="X83" s="17" t="s">
        <v>161</v>
      </c>
      <c r="Y83" s="19">
        <f t="shared" si="8"/>
        <v>7</v>
      </c>
      <c r="Z83" s="11"/>
      <c r="AA83" s="9"/>
      <c r="AB83" s="12">
        <v>93</v>
      </c>
      <c r="AC83" s="12">
        <v>110</v>
      </c>
    </row>
    <row r="84" spans="1:30" ht="15.95" customHeight="1" x14ac:dyDescent="0.25">
      <c r="A84" s="8">
        <v>76</v>
      </c>
      <c r="B84" s="8" t="str">
        <f t="shared" si="5"/>
        <v>11030202521yy94</v>
      </c>
      <c r="C84" s="9">
        <v>1103020</v>
      </c>
      <c r="D84" s="9" t="s">
        <v>59</v>
      </c>
      <c r="E84" s="9" t="s">
        <v>428</v>
      </c>
      <c r="F84" s="9" t="s">
        <v>333</v>
      </c>
      <c r="G84" s="9"/>
      <c r="H84" s="9" t="s">
        <v>333</v>
      </c>
      <c r="I84" s="9"/>
      <c r="J84" s="9" t="s">
        <v>333</v>
      </c>
      <c r="K84" s="9"/>
      <c r="L84" s="9"/>
      <c r="M84" s="10">
        <v>4</v>
      </c>
      <c r="N84" s="20">
        <f t="shared" si="6"/>
        <v>60</v>
      </c>
      <c r="O84" s="20">
        <f t="shared" si="7"/>
        <v>60</v>
      </c>
      <c r="P84" s="20">
        <v>12</v>
      </c>
      <c r="Q84" s="11">
        <v>4</v>
      </c>
      <c r="R84" s="11"/>
      <c r="S84" s="11"/>
      <c r="T84" s="11"/>
      <c r="U84" s="9">
        <v>60</v>
      </c>
      <c r="V84" s="9">
        <v>10630</v>
      </c>
      <c r="W84" s="11" t="s">
        <v>275</v>
      </c>
      <c r="X84" s="17" t="s">
        <v>183</v>
      </c>
      <c r="Y84" s="19">
        <f t="shared" si="8"/>
        <v>5</v>
      </c>
      <c r="Z84" s="11"/>
      <c r="AA84" s="9"/>
      <c r="AB84" s="12">
        <v>94</v>
      </c>
      <c r="AC84" s="12">
        <v>110</v>
      </c>
    </row>
    <row r="85" spans="1:30" ht="15.95" customHeight="1" x14ac:dyDescent="0.25">
      <c r="A85" s="8">
        <v>77</v>
      </c>
      <c r="B85" s="8" t="str">
        <f t="shared" si="5"/>
        <v>11032502521yy95</v>
      </c>
      <c r="C85" s="9">
        <v>1103250</v>
      </c>
      <c r="D85" s="9" t="s">
        <v>88</v>
      </c>
      <c r="E85" s="9" t="s">
        <v>447</v>
      </c>
      <c r="F85" s="9" t="s">
        <v>332</v>
      </c>
      <c r="G85" s="9"/>
      <c r="H85" s="9" t="s">
        <v>332</v>
      </c>
      <c r="I85" s="9"/>
      <c r="J85" s="9"/>
      <c r="K85" s="9"/>
      <c r="L85" s="9"/>
      <c r="M85" s="10">
        <v>3</v>
      </c>
      <c r="N85" s="20">
        <f t="shared" si="6"/>
        <v>45</v>
      </c>
      <c r="O85" s="20">
        <f t="shared" si="7"/>
        <v>48</v>
      </c>
      <c r="P85" s="20">
        <v>8</v>
      </c>
      <c r="Q85" s="11">
        <v>3</v>
      </c>
      <c r="R85" s="11"/>
      <c r="S85" s="11"/>
      <c r="T85" s="11"/>
      <c r="U85" s="9">
        <v>45</v>
      </c>
      <c r="V85" s="9">
        <v>11491</v>
      </c>
      <c r="W85" s="11" t="s">
        <v>267</v>
      </c>
      <c r="X85" s="17" t="s">
        <v>204</v>
      </c>
      <c r="Y85" s="19">
        <f t="shared" si="8"/>
        <v>6</v>
      </c>
      <c r="Z85" s="11"/>
      <c r="AA85" s="9"/>
      <c r="AB85" s="12">
        <v>95</v>
      </c>
      <c r="AC85" s="8">
        <v>110</v>
      </c>
    </row>
    <row r="86" spans="1:30" ht="15.75" customHeight="1" x14ac:dyDescent="0.25">
      <c r="A86" s="8">
        <v>78</v>
      </c>
      <c r="B86" s="8" t="str">
        <f t="shared" si="5"/>
        <v>11112622521yy96</v>
      </c>
      <c r="C86" s="9">
        <v>1111262</v>
      </c>
      <c r="D86" s="9" t="s">
        <v>39</v>
      </c>
      <c r="E86" s="9" t="s">
        <v>480</v>
      </c>
      <c r="F86" s="9"/>
      <c r="G86" s="9"/>
      <c r="H86" s="9"/>
      <c r="I86" s="9" t="s">
        <v>332</v>
      </c>
      <c r="J86" s="9"/>
      <c r="K86" s="9"/>
      <c r="L86" s="9"/>
      <c r="M86" s="10">
        <v>2</v>
      </c>
      <c r="N86" s="20">
        <f t="shared" si="6"/>
        <v>30</v>
      </c>
      <c r="O86" s="20">
        <f t="shared" si="7"/>
        <v>28</v>
      </c>
      <c r="P86" s="20">
        <v>4</v>
      </c>
      <c r="Q86" s="11">
        <v>2</v>
      </c>
      <c r="R86" s="11"/>
      <c r="S86" s="11"/>
      <c r="T86" s="11"/>
      <c r="U86" s="9">
        <v>40</v>
      </c>
      <c r="V86" s="9">
        <v>11653</v>
      </c>
      <c r="W86" s="11" t="s">
        <v>168</v>
      </c>
      <c r="X86" s="17" t="s">
        <v>161</v>
      </c>
      <c r="Y86" s="19">
        <f t="shared" si="8"/>
        <v>7</v>
      </c>
      <c r="Z86" s="11"/>
      <c r="AA86" s="9"/>
      <c r="AB86" s="12">
        <v>96</v>
      </c>
      <c r="AC86" s="12">
        <v>111</v>
      </c>
    </row>
    <row r="87" spans="1:30" s="25" customFormat="1" ht="15.95" customHeight="1" x14ac:dyDescent="0.25">
      <c r="A87" s="8">
        <v>79</v>
      </c>
      <c r="B87" s="8" t="str">
        <f t="shared" si="5"/>
        <v>11700112521yy90</v>
      </c>
      <c r="C87" s="9">
        <v>1170011</v>
      </c>
      <c r="D87" s="9" t="s">
        <v>22</v>
      </c>
      <c r="E87" s="9" t="s">
        <v>356</v>
      </c>
      <c r="F87" s="9" t="s">
        <v>333</v>
      </c>
      <c r="G87" s="9"/>
      <c r="H87" s="9"/>
      <c r="I87" s="9"/>
      <c r="J87" s="9"/>
      <c r="K87" s="9"/>
      <c r="L87" s="9"/>
      <c r="M87" s="10">
        <v>2</v>
      </c>
      <c r="N87" s="20">
        <f t="shared" si="6"/>
        <v>30</v>
      </c>
      <c r="O87" s="20">
        <f t="shared" si="7"/>
        <v>28</v>
      </c>
      <c r="P87" s="20">
        <v>4</v>
      </c>
      <c r="Q87" s="11">
        <v>2</v>
      </c>
      <c r="R87" s="11"/>
      <c r="S87" s="11"/>
      <c r="T87" s="11"/>
      <c r="U87" s="9">
        <v>70</v>
      </c>
      <c r="V87" s="9">
        <v>10372</v>
      </c>
      <c r="W87" s="11" t="s">
        <v>162</v>
      </c>
      <c r="X87" s="17" t="s">
        <v>161</v>
      </c>
      <c r="Y87" s="19">
        <f t="shared" si="8"/>
        <v>7</v>
      </c>
      <c r="Z87" s="11"/>
      <c r="AA87" s="9"/>
      <c r="AB87" s="8">
        <v>90</v>
      </c>
      <c r="AC87" s="12">
        <v>117</v>
      </c>
      <c r="AD87" s="1"/>
    </row>
    <row r="88" spans="1:30" ht="15.95" customHeight="1" x14ac:dyDescent="0.25">
      <c r="A88" s="8">
        <v>80</v>
      </c>
      <c r="B88" s="8" t="str">
        <f t="shared" si="5"/>
        <v>11708432521yy91</v>
      </c>
      <c r="C88" s="9">
        <v>1170843</v>
      </c>
      <c r="D88" s="9" t="s">
        <v>165</v>
      </c>
      <c r="E88" s="9" t="s">
        <v>498</v>
      </c>
      <c r="F88" s="9"/>
      <c r="G88" s="9" t="s">
        <v>333</v>
      </c>
      <c r="H88" s="9"/>
      <c r="I88" s="9"/>
      <c r="J88" s="9"/>
      <c r="K88" s="9"/>
      <c r="L88" s="9"/>
      <c r="M88" s="10">
        <v>2</v>
      </c>
      <c r="N88" s="20">
        <f t="shared" si="6"/>
        <v>30</v>
      </c>
      <c r="O88" s="20">
        <f t="shared" si="7"/>
        <v>28</v>
      </c>
      <c r="P88" s="20">
        <v>4</v>
      </c>
      <c r="Q88" s="9">
        <v>2</v>
      </c>
      <c r="R88" s="9"/>
      <c r="S88" s="9"/>
      <c r="T88" s="9"/>
      <c r="U88" s="9">
        <v>30</v>
      </c>
      <c r="V88" s="9">
        <v>10702</v>
      </c>
      <c r="W88" s="9" t="s">
        <v>166</v>
      </c>
      <c r="X88" s="23" t="s">
        <v>161</v>
      </c>
      <c r="Y88" s="19">
        <f t="shared" si="8"/>
        <v>7</v>
      </c>
      <c r="Z88" s="9"/>
      <c r="AA88" s="9"/>
      <c r="AB88" s="24">
        <v>91</v>
      </c>
      <c r="AC88" s="24">
        <v>117</v>
      </c>
      <c r="AD88" s="25" t="s">
        <v>167</v>
      </c>
    </row>
    <row r="89" spans="1:30" ht="15.95" customHeight="1" x14ac:dyDescent="0.25">
      <c r="A89" s="8">
        <v>81</v>
      </c>
      <c r="B89" s="8" t="str">
        <f t="shared" si="5"/>
        <v>11700112521yy91</v>
      </c>
      <c r="C89" s="9">
        <v>1170011</v>
      </c>
      <c r="D89" s="9" t="s">
        <v>22</v>
      </c>
      <c r="E89" s="9" t="s">
        <v>357</v>
      </c>
      <c r="F89" s="9"/>
      <c r="G89" s="9"/>
      <c r="H89" s="9" t="s">
        <v>333</v>
      </c>
      <c r="I89" s="9"/>
      <c r="J89" s="9"/>
      <c r="K89" s="9"/>
      <c r="L89" s="9"/>
      <c r="M89" s="10">
        <v>2</v>
      </c>
      <c r="N89" s="20">
        <f t="shared" si="6"/>
        <v>30</v>
      </c>
      <c r="O89" s="20">
        <f t="shared" si="7"/>
        <v>28</v>
      </c>
      <c r="P89" s="20">
        <v>4</v>
      </c>
      <c r="Q89" s="11">
        <v>2</v>
      </c>
      <c r="R89" s="11"/>
      <c r="S89" s="11"/>
      <c r="T89" s="11"/>
      <c r="U89" s="9">
        <v>70</v>
      </c>
      <c r="V89" s="9">
        <v>10705</v>
      </c>
      <c r="W89" s="11" t="s">
        <v>163</v>
      </c>
      <c r="X89" s="17" t="s">
        <v>161</v>
      </c>
      <c r="Y89" s="19">
        <f t="shared" si="8"/>
        <v>7</v>
      </c>
      <c r="Z89" s="11"/>
      <c r="AA89" s="9"/>
      <c r="AB89" s="12">
        <v>91</v>
      </c>
      <c r="AC89" s="12">
        <v>117</v>
      </c>
    </row>
    <row r="90" spans="1:30" s="18" customFormat="1" ht="15.95" customHeight="1" x14ac:dyDescent="0.25">
      <c r="A90" s="8">
        <v>82</v>
      </c>
      <c r="B90" s="8" t="str">
        <f t="shared" si="5"/>
        <v>11700112521yy92</v>
      </c>
      <c r="C90" s="9">
        <v>1170011</v>
      </c>
      <c r="D90" s="9" t="s">
        <v>22</v>
      </c>
      <c r="E90" s="9" t="s">
        <v>358</v>
      </c>
      <c r="F90" s="9"/>
      <c r="G90" s="9"/>
      <c r="H90" s="9"/>
      <c r="I90" s="9" t="s">
        <v>333</v>
      </c>
      <c r="J90" s="9"/>
      <c r="K90" s="9"/>
      <c r="L90" s="9"/>
      <c r="M90" s="10">
        <v>2</v>
      </c>
      <c r="N90" s="20">
        <f t="shared" si="6"/>
        <v>30</v>
      </c>
      <c r="O90" s="20">
        <f t="shared" si="7"/>
        <v>28</v>
      </c>
      <c r="P90" s="20">
        <v>4</v>
      </c>
      <c r="Q90" s="11">
        <v>2</v>
      </c>
      <c r="R90" s="11"/>
      <c r="S90" s="11"/>
      <c r="T90" s="11"/>
      <c r="U90" s="9">
        <v>70</v>
      </c>
      <c r="V90" s="9">
        <v>11589</v>
      </c>
      <c r="W90" s="11" t="s">
        <v>164</v>
      </c>
      <c r="X90" s="17" t="s">
        <v>161</v>
      </c>
      <c r="Y90" s="19">
        <f t="shared" si="8"/>
        <v>7</v>
      </c>
      <c r="Z90" s="11"/>
      <c r="AA90" s="9"/>
      <c r="AB90" s="12">
        <v>92</v>
      </c>
      <c r="AC90" s="12">
        <v>117</v>
      </c>
      <c r="AD90" s="1"/>
    </row>
    <row r="91" spans="1:30" ht="15.95" customHeight="1" x14ac:dyDescent="0.25">
      <c r="A91" s="8">
        <v>83</v>
      </c>
      <c r="B91" s="8" t="str">
        <f t="shared" si="5"/>
        <v>11831302521yy97</v>
      </c>
      <c r="C91" s="9">
        <v>1183130</v>
      </c>
      <c r="D91" s="9" t="s">
        <v>127</v>
      </c>
      <c r="E91" s="9" t="s">
        <v>481</v>
      </c>
      <c r="F91" s="9" t="s">
        <v>333</v>
      </c>
      <c r="G91" s="9"/>
      <c r="H91" s="9" t="s">
        <v>333</v>
      </c>
      <c r="I91" s="9"/>
      <c r="J91" s="9"/>
      <c r="K91" s="9"/>
      <c r="L91" s="9"/>
      <c r="M91" s="10">
        <v>3</v>
      </c>
      <c r="N91" s="20">
        <f t="shared" si="6"/>
        <v>45</v>
      </c>
      <c r="O91" s="20">
        <f t="shared" si="7"/>
        <v>48</v>
      </c>
      <c r="P91" s="20">
        <v>8</v>
      </c>
      <c r="Q91" s="11">
        <v>3</v>
      </c>
      <c r="R91" s="11"/>
      <c r="S91" s="11"/>
      <c r="T91" s="11"/>
      <c r="U91" s="9">
        <v>40</v>
      </c>
      <c r="V91" s="9">
        <v>10362</v>
      </c>
      <c r="W91" s="11" t="s">
        <v>194</v>
      </c>
      <c r="X91" s="17" t="s">
        <v>204</v>
      </c>
      <c r="Y91" s="19">
        <f t="shared" si="8"/>
        <v>6</v>
      </c>
      <c r="Z91" s="11"/>
      <c r="AA91" s="9"/>
      <c r="AB91" s="12">
        <v>97</v>
      </c>
      <c r="AC91" s="12">
        <v>118</v>
      </c>
    </row>
    <row r="92" spans="1:30" ht="15.95" customHeight="1" x14ac:dyDescent="0.25">
      <c r="A92" s="8">
        <v>84</v>
      </c>
      <c r="B92" s="8" t="str">
        <f t="shared" si="5"/>
        <v>11832102521yy98</v>
      </c>
      <c r="C92" s="9">
        <v>1183210</v>
      </c>
      <c r="D92" s="9" t="s">
        <v>106</v>
      </c>
      <c r="E92" s="9" t="s">
        <v>482</v>
      </c>
      <c r="F92" s="9" t="s">
        <v>332</v>
      </c>
      <c r="G92" s="9"/>
      <c r="H92" s="9" t="s">
        <v>332</v>
      </c>
      <c r="I92" s="9"/>
      <c r="J92" s="9"/>
      <c r="K92" s="9"/>
      <c r="L92" s="9"/>
      <c r="M92" s="10">
        <v>3</v>
      </c>
      <c r="N92" s="20">
        <f t="shared" si="6"/>
        <v>45</v>
      </c>
      <c r="O92" s="20">
        <f t="shared" si="7"/>
        <v>48</v>
      </c>
      <c r="P92" s="20">
        <v>8</v>
      </c>
      <c r="Q92" s="11">
        <v>3</v>
      </c>
      <c r="R92" s="11"/>
      <c r="S92" s="11"/>
      <c r="T92" s="11"/>
      <c r="U92" s="9">
        <v>40</v>
      </c>
      <c r="V92" s="9">
        <v>10362</v>
      </c>
      <c r="W92" s="11" t="s">
        <v>194</v>
      </c>
      <c r="X92" s="17" t="s">
        <v>204</v>
      </c>
      <c r="Y92" s="19">
        <f t="shared" si="8"/>
        <v>6</v>
      </c>
      <c r="Z92" s="11"/>
      <c r="AA92" s="9"/>
      <c r="AB92" s="12">
        <v>98</v>
      </c>
      <c r="AC92" s="12">
        <v>118</v>
      </c>
    </row>
    <row r="93" spans="1:30" ht="15.95" customHeight="1" x14ac:dyDescent="0.25">
      <c r="A93" s="8">
        <v>85</v>
      </c>
      <c r="B93" s="8" t="str">
        <f t="shared" si="5"/>
        <v>11825502521yy90</v>
      </c>
      <c r="C93" s="9">
        <v>1182550</v>
      </c>
      <c r="D93" s="9" t="s">
        <v>49</v>
      </c>
      <c r="E93" s="9" t="s">
        <v>359</v>
      </c>
      <c r="F93" s="9"/>
      <c r="G93" s="9" t="s">
        <v>333</v>
      </c>
      <c r="H93" s="9"/>
      <c r="I93" s="9"/>
      <c r="J93" s="9"/>
      <c r="K93" s="9"/>
      <c r="L93" s="9"/>
      <c r="M93" s="10">
        <v>2</v>
      </c>
      <c r="N93" s="20">
        <f t="shared" si="6"/>
        <v>30</v>
      </c>
      <c r="O93" s="20">
        <f t="shared" si="7"/>
        <v>28</v>
      </c>
      <c r="P93" s="20">
        <v>4</v>
      </c>
      <c r="Q93" s="11">
        <v>2</v>
      </c>
      <c r="R93" s="11"/>
      <c r="S93" s="11"/>
      <c r="T93" s="11"/>
      <c r="U93" s="9">
        <v>70</v>
      </c>
      <c r="V93" s="9">
        <v>10777</v>
      </c>
      <c r="W93" s="11" t="s">
        <v>188</v>
      </c>
      <c r="X93" s="17" t="s">
        <v>161</v>
      </c>
      <c r="Y93" s="19">
        <f t="shared" si="8"/>
        <v>7</v>
      </c>
      <c r="Z93" s="11"/>
      <c r="AA93" s="9"/>
      <c r="AB93" s="12">
        <v>90</v>
      </c>
      <c r="AC93" s="12">
        <v>118</v>
      </c>
    </row>
    <row r="94" spans="1:30" ht="15.95" customHeight="1" x14ac:dyDescent="0.25">
      <c r="A94" s="8">
        <v>86</v>
      </c>
      <c r="B94" s="8" t="str">
        <f t="shared" si="5"/>
        <v>11825502521yy91</v>
      </c>
      <c r="C94" s="9">
        <v>1182550</v>
      </c>
      <c r="D94" s="9" t="s">
        <v>49</v>
      </c>
      <c r="E94" s="9" t="s">
        <v>360</v>
      </c>
      <c r="F94" s="9"/>
      <c r="G94" s="9" t="s">
        <v>332</v>
      </c>
      <c r="H94" s="9"/>
      <c r="I94" s="9"/>
      <c r="J94" s="9"/>
      <c r="K94" s="9"/>
      <c r="L94" s="9"/>
      <c r="M94" s="10">
        <v>2</v>
      </c>
      <c r="N94" s="20">
        <f t="shared" si="6"/>
        <v>30</v>
      </c>
      <c r="O94" s="20">
        <f t="shared" si="7"/>
        <v>28</v>
      </c>
      <c r="P94" s="20">
        <v>4</v>
      </c>
      <c r="Q94" s="11">
        <v>2</v>
      </c>
      <c r="R94" s="11"/>
      <c r="S94" s="11"/>
      <c r="T94" s="11"/>
      <c r="U94" s="9">
        <v>70</v>
      </c>
      <c r="V94" s="9">
        <v>10777</v>
      </c>
      <c r="W94" s="11" t="s">
        <v>188</v>
      </c>
      <c r="X94" s="17" t="s">
        <v>161</v>
      </c>
      <c r="Y94" s="19">
        <f t="shared" si="8"/>
        <v>7</v>
      </c>
      <c r="Z94" s="11"/>
      <c r="AA94" s="9"/>
      <c r="AB94" s="12">
        <v>91</v>
      </c>
      <c r="AC94" s="12">
        <v>118</v>
      </c>
    </row>
    <row r="95" spans="1:30" ht="15.95" customHeight="1" x14ac:dyDescent="0.25">
      <c r="A95" s="8">
        <v>87</v>
      </c>
      <c r="B95" s="8" t="str">
        <f t="shared" si="5"/>
        <v>11825502521yy92</v>
      </c>
      <c r="C95" s="9">
        <v>1182550</v>
      </c>
      <c r="D95" s="9" t="s">
        <v>49</v>
      </c>
      <c r="E95" s="9" t="s">
        <v>361</v>
      </c>
      <c r="F95" s="9"/>
      <c r="G95" s="9"/>
      <c r="H95" s="9"/>
      <c r="I95" s="9"/>
      <c r="J95" s="9" t="s">
        <v>332</v>
      </c>
      <c r="K95" s="9"/>
      <c r="L95" s="9"/>
      <c r="M95" s="10">
        <v>2</v>
      </c>
      <c r="N95" s="20">
        <f t="shared" si="6"/>
        <v>30</v>
      </c>
      <c r="O95" s="20">
        <f t="shared" si="7"/>
        <v>28</v>
      </c>
      <c r="P95" s="20">
        <v>4</v>
      </c>
      <c r="Q95" s="11">
        <v>2</v>
      </c>
      <c r="R95" s="11"/>
      <c r="S95" s="11"/>
      <c r="T95" s="11"/>
      <c r="U95" s="9">
        <v>70</v>
      </c>
      <c r="V95" s="9">
        <v>10788</v>
      </c>
      <c r="W95" s="11" t="s">
        <v>189</v>
      </c>
      <c r="X95" s="17" t="s">
        <v>161</v>
      </c>
      <c r="Y95" s="19">
        <f t="shared" si="8"/>
        <v>7</v>
      </c>
      <c r="Z95" s="11"/>
      <c r="AA95" s="9"/>
      <c r="AB95" s="12">
        <v>92</v>
      </c>
      <c r="AC95" s="12">
        <v>118</v>
      </c>
    </row>
    <row r="96" spans="1:30" ht="15.95" customHeight="1" x14ac:dyDescent="0.25">
      <c r="A96" s="8">
        <v>88</v>
      </c>
      <c r="B96" s="8" t="str">
        <f t="shared" si="5"/>
        <v>11832302521yy99</v>
      </c>
      <c r="C96" s="9">
        <v>1183230</v>
      </c>
      <c r="D96" s="9" t="s">
        <v>108</v>
      </c>
      <c r="E96" s="9" t="s">
        <v>483</v>
      </c>
      <c r="F96" s="9"/>
      <c r="G96" s="9"/>
      <c r="H96" s="9" t="s">
        <v>333</v>
      </c>
      <c r="I96" s="9"/>
      <c r="J96" s="9" t="s">
        <v>333</v>
      </c>
      <c r="K96" s="9"/>
      <c r="L96" s="9"/>
      <c r="M96" s="10">
        <v>3</v>
      </c>
      <c r="N96" s="20">
        <f t="shared" si="6"/>
        <v>45</v>
      </c>
      <c r="O96" s="20">
        <f t="shared" si="7"/>
        <v>48</v>
      </c>
      <c r="P96" s="20">
        <v>8</v>
      </c>
      <c r="Q96" s="11">
        <v>3</v>
      </c>
      <c r="R96" s="11"/>
      <c r="S96" s="11"/>
      <c r="T96" s="11"/>
      <c r="U96" s="9">
        <v>40</v>
      </c>
      <c r="V96" s="9">
        <v>10788</v>
      </c>
      <c r="W96" s="11" t="s">
        <v>189</v>
      </c>
      <c r="X96" s="17" t="s">
        <v>204</v>
      </c>
      <c r="Y96" s="19">
        <f t="shared" si="8"/>
        <v>6</v>
      </c>
      <c r="Z96" s="11"/>
      <c r="AA96" s="9"/>
      <c r="AB96" s="12">
        <v>99</v>
      </c>
      <c r="AC96" s="12">
        <v>118</v>
      </c>
    </row>
    <row r="97" spans="1:29" ht="15.95" customHeight="1" x14ac:dyDescent="0.25">
      <c r="A97" s="8">
        <v>89</v>
      </c>
      <c r="B97" s="8" t="str">
        <f t="shared" si="5"/>
        <v>11835802521yy90</v>
      </c>
      <c r="C97" s="9">
        <v>1183580</v>
      </c>
      <c r="D97" s="9" t="s">
        <v>82</v>
      </c>
      <c r="E97" s="9" t="s">
        <v>504</v>
      </c>
      <c r="F97" s="9"/>
      <c r="G97" s="9" t="s">
        <v>333</v>
      </c>
      <c r="H97" s="9"/>
      <c r="I97" s="9"/>
      <c r="J97" s="9"/>
      <c r="K97" s="9"/>
      <c r="L97" s="9"/>
      <c r="M97" s="10">
        <v>2</v>
      </c>
      <c r="N97" s="20">
        <f t="shared" si="6"/>
        <v>30</v>
      </c>
      <c r="O97" s="20">
        <f t="shared" si="7"/>
        <v>28</v>
      </c>
      <c r="P97" s="20">
        <v>4</v>
      </c>
      <c r="Q97" s="11">
        <v>2</v>
      </c>
      <c r="R97" s="11"/>
      <c r="S97" s="11"/>
      <c r="T97" s="11"/>
      <c r="U97" s="9">
        <v>40</v>
      </c>
      <c r="V97" s="9">
        <v>10806</v>
      </c>
      <c r="W97" s="11" t="s">
        <v>195</v>
      </c>
      <c r="X97" s="17" t="s">
        <v>161</v>
      </c>
      <c r="Y97" s="19">
        <f t="shared" si="8"/>
        <v>7</v>
      </c>
      <c r="Z97" s="11"/>
      <c r="AA97" s="9"/>
      <c r="AB97" s="12">
        <v>90</v>
      </c>
      <c r="AC97" s="8">
        <v>118</v>
      </c>
    </row>
    <row r="98" spans="1:29" ht="15.95" customHeight="1" x14ac:dyDescent="0.25">
      <c r="A98" s="8">
        <v>90</v>
      </c>
      <c r="B98" s="8" t="str">
        <f t="shared" si="5"/>
        <v>11829102521yy99</v>
      </c>
      <c r="C98" s="9">
        <v>1182910</v>
      </c>
      <c r="D98" s="9" t="s">
        <v>84</v>
      </c>
      <c r="E98" s="9" t="s">
        <v>448</v>
      </c>
      <c r="F98" s="9"/>
      <c r="G98" s="9" t="s">
        <v>332</v>
      </c>
      <c r="H98" s="9"/>
      <c r="I98" s="9"/>
      <c r="J98" s="9"/>
      <c r="K98" s="9"/>
      <c r="L98" s="9"/>
      <c r="M98" s="10">
        <v>2</v>
      </c>
      <c r="N98" s="20">
        <f t="shared" si="6"/>
        <v>30</v>
      </c>
      <c r="O98" s="20">
        <f t="shared" si="7"/>
        <v>28</v>
      </c>
      <c r="P98" s="20">
        <v>4</v>
      </c>
      <c r="Q98" s="11">
        <v>2</v>
      </c>
      <c r="R98" s="11"/>
      <c r="S98" s="11"/>
      <c r="T98" s="11"/>
      <c r="U98" s="9">
        <v>45</v>
      </c>
      <c r="V98" s="9">
        <v>10838</v>
      </c>
      <c r="W98" s="11" t="s">
        <v>191</v>
      </c>
      <c r="X98" s="17" t="s">
        <v>161</v>
      </c>
      <c r="Y98" s="19">
        <f t="shared" si="8"/>
        <v>7</v>
      </c>
      <c r="Z98" s="11"/>
      <c r="AA98" s="9"/>
      <c r="AB98" s="8">
        <v>99</v>
      </c>
      <c r="AC98" s="8">
        <v>118</v>
      </c>
    </row>
    <row r="99" spans="1:29" ht="15.95" customHeight="1" x14ac:dyDescent="0.25">
      <c r="A99" s="8">
        <v>91</v>
      </c>
      <c r="B99" s="8" t="str">
        <f t="shared" si="5"/>
        <v>11829202521yy90</v>
      </c>
      <c r="C99" s="9">
        <v>1182920</v>
      </c>
      <c r="D99" s="9" t="s">
        <v>43</v>
      </c>
      <c r="E99" s="9" t="s">
        <v>449</v>
      </c>
      <c r="F99" s="9"/>
      <c r="G99" s="9"/>
      <c r="H99" s="9"/>
      <c r="I99" s="9" t="s">
        <v>332</v>
      </c>
      <c r="J99" s="9"/>
      <c r="K99" s="9"/>
      <c r="L99" s="9"/>
      <c r="M99" s="10">
        <v>2</v>
      </c>
      <c r="N99" s="20">
        <f t="shared" si="6"/>
        <v>30</v>
      </c>
      <c r="O99" s="20">
        <f t="shared" si="7"/>
        <v>28</v>
      </c>
      <c r="P99" s="20">
        <v>4</v>
      </c>
      <c r="Q99" s="11">
        <v>2</v>
      </c>
      <c r="R99" s="11"/>
      <c r="S99" s="11"/>
      <c r="T99" s="11"/>
      <c r="U99" s="9">
        <v>45</v>
      </c>
      <c r="V99" s="9">
        <v>10838</v>
      </c>
      <c r="W99" s="11" t="s">
        <v>191</v>
      </c>
      <c r="X99" s="17" t="s">
        <v>161</v>
      </c>
      <c r="Y99" s="19">
        <f t="shared" si="8"/>
        <v>7</v>
      </c>
      <c r="Z99" s="11"/>
      <c r="AA99" s="9"/>
      <c r="AB99" s="12">
        <v>90</v>
      </c>
      <c r="AC99" s="12">
        <v>118</v>
      </c>
    </row>
    <row r="100" spans="1:29" ht="15.95" customHeight="1" x14ac:dyDescent="0.25">
      <c r="A100" s="8">
        <v>92</v>
      </c>
      <c r="B100" s="8" t="str">
        <f t="shared" si="5"/>
        <v>11807532521yy90</v>
      </c>
      <c r="C100" s="9">
        <v>1180753</v>
      </c>
      <c r="D100" s="9" t="s">
        <v>42</v>
      </c>
      <c r="E100" s="9" t="s">
        <v>429</v>
      </c>
      <c r="F100" s="9"/>
      <c r="G100" s="9"/>
      <c r="H100" s="9" t="s">
        <v>333</v>
      </c>
      <c r="I100" s="9"/>
      <c r="J100" s="9"/>
      <c r="K100" s="9"/>
      <c r="L100" s="9"/>
      <c r="M100" s="10">
        <v>2</v>
      </c>
      <c r="N100" s="20">
        <f t="shared" si="6"/>
        <v>30</v>
      </c>
      <c r="O100" s="20">
        <f t="shared" si="7"/>
        <v>28</v>
      </c>
      <c r="P100" s="20">
        <v>4</v>
      </c>
      <c r="Q100" s="11">
        <v>2</v>
      </c>
      <c r="R100" s="11"/>
      <c r="S100" s="11"/>
      <c r="T100" s="11"/>
      <c r="U100" s="9">
        <v>60</v>
      </c>
      <c r="V100" s="9">
        <v>10859</v>
      </c>
      <c r="W100" s="11" t="s">
        <v>185</v>
      </c>
      <c r="X100" s="17" t="s">
        <v>161</v>
      </c>
      <c r="Y100" s="19">
        <f t="shared" si="8"/>
        <v>7</v>
      </c>
      <c r="Z100" s="11"/>
      <c r="AA100" s="9"/>
      <c r="AB100" s="12">
        <v>90</v>
      </c>
      <c r="AC100" s="12">
        <v>118</v>
      </c>
    </row>
    <row r="101" spans="1:29" ht="15.95" customHeight="1" x14ac:dyDescent="0.25">
      <c r="A101" s="8">
        <v>93</v>
      </c>
      <c r="B101" s="8" t="str">
        <f t="shared" si="5"/>
        <v>11807532521yy91</v>
      </c>
      <c r="C101" s="9">
        <v>1180753</v>
      </c>
      <c r="D101" s="9" t="s">
        <v>42</v>
      </c>
      <c r="E101" s="9" t="s">
        <v>430</v>
      </c>
      <c r="F101" s="9"/>
      <c r="G101" s="9"/>
      <c r="H101" s="9"/>
      <c r="I101" s="9"/>
      <c r="J101" s="9" t="s">
        <v>333</v>
      </c>
      <c r="K101" s="9"/>
      <c r="L101" s="9"/>
      <c r="M101" s="10">
        <v>2</v>
      </c>
      <c r="N101" s="20">
        <f t="shared" si="6"/>
        <v>30</v>
      </c>
      <c r="O101" s="20">
        <f t="shared" si="7"/>
        <v>28</v>
      </c>
      <c r="P101" s="20">
        <v>4</v>
      </c>
      <c r="Q101" s="11">
        <v>2</v>
      </c>
      <c r="R101" s="11"/>
      <c r="S101" s="11"/>
      <c r="T101" s="11"/>
      <c r="U101" s="9">
        <v>60</v>
      </c>
      <c r="V101" s="9">
        <v>10859</v>
      </c>
      <c r="W101" s="11" t="s">
        <v>185</v>
      </c>
      <c r="X101" s="17" t="s">
        <v>161</v>
      </c>
      <c r="Y101" s="19">
        <f t="shared" si="8"/>
        <v>7</v>
      </c>
      <c r="Z101" s="11"/>
      <c r="AA101" s="9"/>
      <c r="AB101" s="12">
        <v>91</v>
      </c>
      <c r="AC101" s="12">
        <v>118</v>
      </c>
    </row>
    <row r="102" spans="1:29" ht="15.95" customHeight="1" x14ac:dyDescent="0.25">
      <c r="A102" s="8">
        <v>94</v>
      </c>
      <c r="B102" s="8" t="str">
        <f t="shared" si="5"/>
        <v>11809332521yy93</v>
      </c>
      <c r="C102" s="9">
        <v>1180933</v>
      </c>
      <c r="D102" s="9" t="s">
        <v>41</v>
      </c>
      <c r="E102" s="9" t="s">
        <v>523</v>
      </c>
      <c r="F102" s="9" t="s">
        <v>333</v>
      </c>
      <c r="G102" s="9"/>
      <c r="H102" s="9"/>
      <c r="I102" s="9"/>
      <c r="J102" s="9"/>
      <c r="K102" s="9"/>
      <c r="L102" s="9"/>
      <c r="M102" s="10">
        <v>2</v>
      </c>
      <c r="N102" s="20">
        <f t="shared" si="6"/>
        <v>30</v>
      </c>
      <c r="O102" s="20">
        <f t="shared" si="7"/>
        <v>30</v>
      </c>
      <c r="P102" s="20">
        <v>6</v>
      </c>
      <c r="Q102" s="11">
        <v>2</v>
      </c>
      <c r="R102" s="11"/>
      <c r="S102" s="11"/>
      <c r="T102" s="11"/>
      <c r="U102" s="9">
        <v>70</v>
      </c>
      <c r="V102" s="9">
        <v>10967</v>
      </c>
      <c r="W102" s="11" t="s">
        <v>186</v>
      </c>
      <c r="X102" s="17" t="s">
        <v>525</v>
      </c>
      <c r="Y102" s="19">
        <f t="shared" si="8"/>
        <v>5</v>
      </c>
      <c r="Z102" s="11"/>
      <c r="AA102" s="9"/>
      <c r="AB102" s="12">
        <v>93</v>
      </c>
      <c r="AC102" s="8">
        <v>118</v>
      </c>
    </row>
    <row r="103" spans="1:29" ht="15.95" customHeight="1" x14ac:dyDescent="0.25">
      <c r="A103" s="8">
        <v>95</v>
      </c>
      <c r="B103" s="8" t="str">
        <f t="shared" si="5"/>
        <v>11830302521yy94</v>
      </c>
      <c r="C103" s="9">
        <v>1183030</v>
      </c>
      <c r="D103" s="9" t="s">
        <v>70</v>
      </c>
      <c r="E103" s="9" t="s">
        <v>524</v>
      </c>
      <c r="F103" s="9" t="s">
        <v>332</v>
      </c>
      <c r="G103" s="9"/>
      <c r="H103" s="9"/>
      <c r="I103" s="9"/>
      <c r="J103" s="9"/>
      <c r="K103" s="9"/>
      <c r="L103" s="9"/>
      <c r="M103" s="10">
        <v>2</v>
      </c>
      <c r="N103" s="20">
        <f t="shared" si="6"/>
        <v>30</v>
      </c>
      <c r="O103" s="20">
        <f t="shared" si="7"/>
        <v>30</v>
      </c>
      <c r="P103" s="20">
        <v>6</v>
      </c>
      <c r="Q103" s="11">
        <v>2</v>
      </c>
      <c r="R103" s="11"/>
      <c r="S103" s="11"/>
      <c r="T103" s="11"/>
      <c r="U103" s="9">
        <v>60</v>
      </c>
      <c r="V103" s="9">
        <v>10967</v>
      </c>
      <c r="W103" s="11" t="s">
        <v>186</v>
      </c>
      <c r="X103" s="17" t="s">
        <v>525</v>
      </c>
      <c r="Y103" s="19">
        <f t="shared" si="8"/>
        <v>5</v>
      </c>
      <c r="Z103" s="11"/>
      <c r="AA103" s="9"/>
      <c r="AB103" s="8">
        <v>94</v>
      </c>
      <c r="AC103" s="12">
        <v>118</v>
      </c>
    </row>
    <row r="104" spans="1:29" ht="15.95" customHeight="1" x14ac:dyDescent="0.25">
      <c r="A104" s="8">
        <v>96</v>
      </c>
      <c r="B104" s="8" t="str">
        <f t="shared" si="5"/>
        <v>11805432521yy97</v>
      </c>
      <c r="C104" s="9">
        <v>1180543</v>
      </c>
      <c r="D104" s="9" t="s">
        <v>54</v>
      </c>
      <c r="E104" s="9" t="s">
        <v>431</v>
      </c>
      <c r="F104" s="9"/>
      <c r="G104" s="9"/>
      <c r="H104" s="9" t="s">
        <v>342</v>
      </c>
      <c r="I104" s="9"/>
      <c r="J104" s="9" t="s">
        <v>332</v>
      </c>
      <c r="K104" s="9"/>
      <c r="L104" s="9"/>
      <c r="M104" s="10">
        <v>2</v>
      </c>
      <c r="N104" s="20">
        <f t="shared" si="6"/>
        <v>30</v>
      </c>
      <c r="O104" s="20">
        <f t="shared" si="7"/>
        <v>32</v>
      </c>
      <c r="P104" s="20">
        <v>8</v>
      </c>
      <c r="Q104" s="11">
        <v>2</v>
      </c>
      <c r="R104" s="11"/>
      <c r="S104" s="11"/>
      <c r="T104" s="11"/>
      <c r="U104" s="9">
        <v>60</v>
      </c>
      <c r="V104" s="9">
        <v>11392</v>
      </c>
      <c r="W104" s="11" t="s">
        <v>184</v>
      </c>
      <c r="X104" s="17" t="s">
        <v>294</v>
      </c>
      <c r="Y104" s="19">
        <f t="shared" si="8"/>
        <v>4</v>
      </c>
      <c r="Z104" s="11"/>
      <c r="AA104" s="9"/>
      <c r="AB104" s="12">
        <v>97</v>
      </c>
      <c r="AC104" s="12">
        <v>118</v>
      </c>
    </row>
    <row r="105" spans="1:29" ht="15.95" customHeight="1" x14ac:dyDescent="0.25">
      <c r="A105" s="8">
        <v>97</v>
      </c>
      <c r="B105" s="8" t="str">
        <f t="shared" si="5"/>
        <v>11828902521yy98</v>
      </c>
      <c r="C105" s="9">
        <v>1182890</v>
      </c>
      <c r="D105" s="9" t="s">
        <v>105</v>
      </c>
      <c r="E105" s="9" t="s">
        <v>484</v>
      </c>
      <c r="F105" s="9"/>
      <c r="G105" s="9"/>
      <c r="H105" s="9" t="s">
        <v>332</v>
      </c>
      <c r="I105" s="9"/>
      <c r="J105" s="9" t="s">
        <v>332</v>
      </c>
      <c r="K105" s="9"/>
      <c r="L105" s="9"/>
      <c r="M105" s="10">
        <v>2</v>
      </c>
      <c r="N105" s="20">
        <f t="shared" si="6"/>
        <v>30</v>
      </c>
      <c r="O105" s="20">
        <f t="shared" si="7"/>
        <v>32</v>
      </c>
      <c r="P105" s="20">
        <v>8</v>
      </c>
      <c r="Q105" s="11">
        <v>2</v>
      </c>
      <c r="R105" s="11"/>
      <c r="S105" s="11"/>
      <c r="T105" s="11"/>
      <c r="U105" s="9">
        <v>40</v>
      </c>
      <c r="V105" s="9">
        <v>11392</v>
      </c>
      <c r="W105" s="11" t="s">
        <v>184</v>
      </c>
      <c r="X105" s="17" t="s">
        <v>294</v>
      </c>
      <c r="Y105" s="19">
        <f t="shared" si="8"/>
        <v>4</v>
      </c>
      <c r="Z105" s="11"/>
      <c r="AA105" s="9"/>
      <c r="AB105" s="12">
        <v>98</v>
      </c>
      <c r="AC105" s="12">
        <v>118</v>
      </c>
    </row>
    <row r="106" spans="1:29" ht="15.95" customHeight="1" x14ac:dyDescent="0.25">
      <c r="A106" s="8">
        <v>98</v>
      </c>
      <c r="B106" s="8" t="str">
        <f t="shared" si="5"/>
        <v>11829402521yy91</v>
      </c>
      <c r="C106" s="9">
        <v>1182940</v>
      </c>
      <c r="D106" s="9" t="s">
        <v>102</v>
      </c>
      <c r="E106" s="9" t="s">
        <v>445</v>
      </c>
      <c r="F106" s="9"/>
      <c r="G106" s="9" t="s">
        <v>333</v>
      </c>
      <c r="H106" s="9"/>
      <c r="I106" s="9"/>
      <c r="J106" s="9"/>
      <c r="K106" s="9"/>
      <c r="L106" s="9"/>
      <c r="M106" s="10">
        <v>2</v>
      </c>
      <c r="N106" s="20">
        <f t="shared" si="6"/>
        <v>30</v>
      </c>
      <c r="O106" s="20">
        <f t="shared" si="7"/>
        <v>28</v>
      </c>
      <c r="P106" s="20">
        <v>4</v>
      </c>
      <c r="Q106" s="11">
        <v>2</v>
      </c>
      <c r="R106" s="11"/>
      <c r="S106" s="11"/>
      <c r="T106" s="11"/>
      <c r="U106" s="9">
        <v>50</v>
      </c>
      <c r="V106" s="9">
        <v>11393</v>
      </c>
      <c r="W106" s="11" t="s">
        <v>192</v>
      </c>
      <c r="X106" s="17" t="s">
        <v>161</v>
      </c>
      <c r="Y106" s="19">
        <f t="shared" si="8"/>
        <v>7</v>
      </c>
      <c r="Z106" s="11"/>
      <c r="AA106" s="9"/>
      <c r="AB106" s="8">
        <v>91</v>
      </c>
      <c r="AC106" s="12">
        <v>118</v>
      </c>
    </row>
    <row r="107" spans="1:29" ht="15.95" customHeight="1" x14ac:dyDescent="0.25">
      <c r="A107" s="8">
        <v>99</v>
      </c>
      <c r="B107" s="8" t="str">
        <f t="shared" si="5"/>
        <v>11829502521yy92</v>
      </c>
      <c r="C107" s="9">
        <v>1182950</v>
      </c>
      <c r="D107" s="9" t="s">
        <v>120</v>
      </c>
      <c r="E107" s="9" t="s">
        <v>450</v>
      </c>
      <c r="F107" s="9"/>
      <c r="G107" s="9" t="s">
        <v>332</v>
      </c>
      <c r="H107" s="9"/>
      <c r="I107" s="9"/>
      <c r="J107" s="9"/>
      <c r="K107" s="9"/>
      <c r="L107" s="9"/>
      <c r="M107" s="10">
        <v>2</v>
      </c>
      <c r="N107" s="20">
        <f t="shared" si="6"/>
        <v>30</v>
      </c>
      <c r="O107" s="20">
        <f t="shared" si="7"/>
        <v>28</v>
      </c>
      <c r="P107" s="20">
        <v>4</v>
      </c>
      <c r="Q107" s="11">
        <v>2</v>
      </c>
      <c r="R107" s="11"/>
      <c r="S107" s="11"/>
      <c r="T107" s="11"/>
      <c r="U107" s="9">
        <v>45</v>
      </c>
      <c r="V107" s="9">
        <v>11393</v>
      </c>
      <c r="W107" s="11" t="s">
        <v>192</v>
      </c>
      <c r="X107" s="17" t="s">
        <v>161</v>
      </c>
      <c r="Y107" s="19">
        <f t="shared" si="8"/>
        <v>7</v>
      </c>
      <c r="Z107" s="11"/>
      <c r="AA107" s="9"/>
      <c r="AB107" s="12">
        <v>92</v>
      </c>
      <c r="AC107" s="12">
        <v>118</v>
      </c>
    </row>
    <row r="108" spans="1:29" ht="15.95" customHeight="1" x14ac:dyDescent="0.25">
      <c r="A108" s="8">
        <v>100</v>
      </c>
      <c r="B108" s="8" t="str">
        <f t="shared" si="5"/>
        <v>11830902521yy95</v>
      </c>
      <c r="C108" s="9">
        <v>1183090</v>
      </c>
      <c r="D108" s="9" t="s">
        <v>78</v>
      </c>
      <c r="E108" s="9" t="s">
        <v>485</v>
      </c>
      <c r="F108" s="9"/>
      <c r="G108" s="9" t="s">
        <v>333</v>
      </c>
      <c r="H108" s="9"/>
      <c r="I108" s="9" t="s">
        <v>333</v>
      </c>
      <c r="J108" s="9"/>
      <c r="K108" s="9"/>
      <c r="L108" s="9"/>
      <c r="M108" s="10">
        <v>2</v>
      </c>
      <c r="N108" s="20">
        <f t="shared" si="6"/>
        <v>30</v>
      </c>
      <c r="O108" s="20">
        <f t="shared" si="7"/>
        <v>32</v>
      </c>
      <c r="P108" s="20">
        <v>8</v>
      </c>
      <c r="Q108" s="11">
        <v>2</v>
      </c>
      <c r="R108" s="11"/>
      <c r="S108" s="11"/>
      <c r="T108" s="11"/>
      <c r="U108" s="9">
        <v>40</v>
      </c>
      <c r="V108" s="9">
        <v>11487</v>
      </c>
      <c r="W108" s="11" t="s">
        <v>193</v>
      </c>
      <c r="X108" s="17" t="s">
        <v>294</v>
      </c>
      <c r="Y108" s="19">
        <f t="shared" si="8"/>
        <v>4</v>
      </c>
      <c r="Z108" s="11"/>
      <c r="AA108" s="9"/>
      <c r="AB108" s="8">
        <v>95</v>
      </c>
      <c r="AC108" s="12">
        <v>118</v>
      </c>
    </row>
    <row r="109" spans="1:29" ht="15.95" customHeight="1" x14ac:dyDescent="0.25">
      <c r="A109" s="8">
        <v>101</v>
      </c>
      <c r="B109" s="8" t="str">
        <f t="shared" si="5"/>
        <v>11831002521yy96</v>
      </c>
      <c r="C109" s="9">
        <v>1183100</v>
      </c>
      <c r="D109" s="9" t="s">
        <v>81</v>
      </c>
      <c r="E109" s="9" t="s">
        <v>486</v>
      </c>
      <c r="F109" s="9" t="s">
        <v>333</v>
      </c>
      <c r="G109" s="9"/>
      <c r="H109" s="9" t="s">
        <v>333</v>
      </c>
      <c r="I109" s="9"/>
      <c r="J109" s="9"/>
      <c r="K109" s="9"/>
      <c r="L109" s="9"/>
      <c r="M109" s="10">
        <v>2</v>
      </c>
      <c r="N109" s="20">
        <f t="shared" si="6"/>
        <v>30</v>
      </c>
      <c r="O109" s="20">
        <f t="shared" si="7"/>
        <v>32</v>
      </c>
      <c r="P109" s="20">
        <v>8</v>
      </c>
      <c r="Q109" s="11">
        <v>2</v>
      </c>
      <c r="R109" s="11"/>
      <c r="S109" s="11"/>
      <c r="T109" s="11"/>
      <c r="U109" s="9">
        <v>40</v>
      </c>
      <c r="V109" s="9">
        <v>11487</v>
      </c>
      <c r="W109" s="11" t="s">
        <v>193</v>
      </c>
      <c r="X109" s="17" t="s">
        <v>294</v>
      </c>
      <c r="Y109" s="19">
        <f t="shared" si="8"/>
        <v>4</v>
      </c>
      <c r="Z109" s="11"/>
      <c r="AA109" s="9"/>
      <c r="AB109" s="12">
        <v>96</v>
      </c>
      <c r="AC109" s="12">
        <v>118</v>
      </c>
    </row>
    <row r="110" spans="1:29" ht="15.95" customHeight="1" x14ac:dyDescent="0.25">
      <c r="A110" s="8">
        <v>102</v>
      </c>
      <c r="B110" s="8" t="str">
        <f t="shared" si="5"/>
        <v>11809332521yy94</v>
      </c>
      <c r="C110" s="9">
        <v>1180933</v>
      </c>
      <c r="D110" s="9" t="s">
        <v>41</v>
      </c>
      <c r="E110" s="9" t="s">
        <v>362</v>
      </c>
      <c r="F110" s="9"/>
      <c r="G110" s="9"/>
      <c r="H110" s="9"/>
      <c r="I110" s="9"/>
      <c r="J110" s="9" t="s">
        <v>333</v>
      </c>
      <c r="K110" s="9"/>
      <c r="L110" s="9"/>
      <c r="M110" s="10">
        <v>2</v>
      </c>
      <c r="N110" s="20">
        <f t="shared" si="6"/>
        <v>30</v>
      </c>
      <c r="O110" s="20">
        <f t="shared" si="7"/>
        <v>28</v>
      </c>
      <c r="P110" s="20">
        <v>4</v>
      </c>
      <c r="Q110" s="11">
        <v>2</v>
      </c>
      <c r="R110" s="11"/>
      <c r="S110" s="11"/>
      <c r="T110" s="11"/>
      <c r="U110" s="9">
        <v>70</v>
      </c>
      <c r="V110" s="9">
        <v>11654</v>
      </c>
      <c r="W110" s="11" t="s">
        <v>187</v>
      </c>
      <c r="X110" s="17" t="s">
        <v>161</v>
      </c>
      <c r="Y110" s="19">
        <f t="shared" si="8"/>
        <v>7</v>
      </c>
      <c r="Z110" s="11"/>
      <c r="AA110" s="9"/>
      <c r="AB110" s="12">
        <v>94</v>
      </c>
      <c r="AC110" s="12">
        <v>118</v>
      </c>
    </row>
    <row r="111" spans="1:29" ht="15.95" customHeight="1" x14ac:dyDescent="0.25">
      <c r="A111" s="8">
        <v>103</v>
      </c>
      <c r="B111" s="8" t="str">
        <f t="shared" si="5"/>
        <v>11809332521yy95</v>
      </c>
      <c r="C111" s="9">
        <v>1180933</v>
      </c>
      <c r="D111" s="9" t="s">
        <v>41</v>
      </c>
      <c r="E111" s="9" t="s">
        <v>363</v>
      </c>
      <c r="F111" s="9"/>
      <c r="G111" s="9"/>
      <c r="H111" s="9"/>
      <c r="I111" s="9"/>
      <c r="J111" s="9" t="s">
        <v>332</v>
      </c>
      <c r="K111" s="9"/>
      <c r="L111" s="9"/>
      <c r="M111" s="10">
        <v>2</v>
      </c>
      <c r="N111" s="20">
        <f t="shared" si="6"/>
        <v>30</v>
      </c>
      <c r="O111" s="20">
        <f t="shared" si="7"/>
        <v>28</v>
      </c>
      <c r="P111" s="20">
        <v>4</v>
      </c>
      <c r="Q111" s="11">
        <v>2</v>
      </c>
      <c r="R111" s="11"/>
      <c r="S111" s="11"/>
      <c r="T111" s="11"/>
      <c r="U111" s="9">
        <v>70</v>
      </c>
      <c r="V111" s="9">
        <v>11654</v>
      </c>
      <c r="W111" s="11" t="s">
        <v>187</v>
      </c>
      <c r="X111" s="17" t="s">
        <v>161</v>
      </c>
      <c r="Y111" s="19">
        <f t="shared" si="8"/>
        <v>7</v>
      </c>
      <c r="Z111" s="11"/>
      <c r="AA111" s="9"/>
      <c r="AB111" s="12">
        <v>95</v>
      </c>
      <c r="AC111" s="12">
        <v>118</v>
      </c>
    </row>
    <row r="112" spans="1:29" ht="15.95" customHeight="1" x14ac:dyDescent="0.25">
      <c r="A112" s="8">
        <v>104</v>
      </c>
      <c r="B112" s="8" t="str">
        <f t="shared" si="5"/>
        <v>11825502521yy93</v>
      </c>
      <c r="C112" s="9">
        <v>1182550</v>
      </c>
      <c r="D112" s="9" t="s">
        <v>49</v>
      </c>
      <c r="E112" s="9" t="s">
        <v>364</v>
      </c>
      <c r="F112" s="9"/>
      <c r="G112" s="9"/>
      <c r="H112" s="9"/>
      <c r="I112" s="9" t="s">
        <v>333</v>
      </c>
      <c r="J112" s="9"/>
      <c r="K112" s="9"/>
      <c r="L112" s="9"/>
      <c r="M112" s="10">
        <v>2</v>
      </c>
      <c r="N112" s="20">
        <f t="shared" si="6"/>
        <v>30</v>
      </c>
      <c r="O112" s="20">
        <f t="shared" si="7"/>
        <v>28</v>
      </c>
      <c r="P112" s="20">
        <v>4</v>
      </c>
      <c r="Q112" s="11">
        <v>2</v>
      </c>
      <c r="R112" s="11"/>
      <c r="S112" s="11"/>
      <c r="T112" s="11"/>
      <c r="U112" s="9">
        <v>70</v>
      </c>
      <c r="V112" s="9">
        <v>40990</v>
      </c>
      <c r="W112" s="11" t="s">
        <v>190</v>
      </c>
      <c r="X112" s="17" t="s">
        <v>161</v>
      </c>
      <c r="Y112" s="19">
        <f t="shared" si="8"/>
        <v>7</v>
      </c>
      <c r="Z112" s="11"/>
      <c r="AA112" s="9"/>
      <c r="AB112" s="8">
        <v>93</v>
      </c>
      <c r="AC112" s="8">
        <v>118</v>
      </c>
    </row>
    <row r="113" spans="1:30" ht="15.95" customHeight="1" x14ac:dyDescent="0.25">
      <c r="A113" s="8">
        <v>105</v>
      </c>
      <c r="B113" s="8" t="str">
        <f t="shared" si="5"/>
        <v>11825502521yy94</v>
      </c>
      <c r="C113" s="9">
        <v>1182550</v>
      </c>
      <c r="D113" s="9" t="s">
        <v>49</v>
      </c>
      <c r="E113" s="9" t="s">
        <v>365</v>
      </c>
      <c r="F113" s="9"/>
      <c r="G113" s="9"/>
      <c r="H113" s="9"/>
      <c r="I113" s="9" t="s">
        <v>332</v>
      </c>
      <c r="J113" s="9"/>
      <c r="K113" s="9"/>
      <c r="L113" s="9"/>
      <c r="M113" s="10">
        <v>2</v>
      </c>
      <c r="N113" s="20">
        <f t="shared" si="6"/>
        <v>30</v>
      </c>
      <c r="O113" s="20">
        <f t="shared" si="7"/>
        <v>28</v>
      </c>
      <c r="P113" s="20">
        <v>4</v>
      </c>
      <c r="Q113" s="11">
        <v>2</v>
      </c>
      <c r="R113" s="11"/>
      <c r="S113" s="11"/>
      <c r="T113" s="11"/>
      <c r="U113" s="9">
        <v>70</v>
      </c>
      <c r="V113" s="9">
        <v>40990</v>
      </c>
      <c r="W113" s="11" t="s">
        <v>190</v>
      </c>
      <c r="X113" s="17" t="s">
        <v>161</v>
      </c>
      <c r="Y113" s="19">
        <f t="shared" si="8"/>
        <v>7</v>
      </c>
      <c r="Z113" s="11"/>
      <c r="AA113" s="9"/>
      <c r="AB113" s="12">
        <v>94</v>
      </c>
      <c r="AC113" s="12">
        <v>118</v>
      </c>
    </row>
    <row r="114" spans="1:30" ht="15.95" customHeight="1" x14ac:dyDescent="0.25">
      <c r="A114" s="8">
        <v>106</v>
      </c>
      <c r="B114" s="8" t="str">
        <f t="shared" si="5"/>
        <v>20901602521yy97</v>
      </c>
      <c r="C114" s="9">
        <v>2090160</v>
      </c>
      <c r="D114" s="9" t="s">
        <v>60</v>
      </c>
      <c r="E114" s="9" t="s">
        <v>366</v>
      </c>
      <c r="F114" s="9"/>
      <c r="G114" s="9"/>
      <c r="H114" s="9"/>
      <c r="I114" s="9"/>
      <c r="J114" s="9" t="s">
        <v>332</v>
      </c>
      <c r="K114" s="9"/>
      <c r="L114" s="9"/>
      <c r="M114" s="10">
        <v>2</v>
      </c>
      <c r="N114" s="20">
        <f t="shared" si="6"/>
        <v>30</v>
      </c>
      <c r="O114" s="20">
        <f t="shared" si="7"/>
        <v>28</v>
      </c>
      <c r="P114" s="20">
        <v>4</v>
      </c>
      <c r="Q114" s="11">
        <v>2</v>
      </c>
      <c r="R114" s="11"/>
      <c r="S114" s="11"/>
      <c r="T114" s="11"/>
      <c r="U114" s="9">
        <v>70</v>
      </c>
      <c r="V114" s="9">
        <v>10938</v>
      </c>
      <c r="W114" s="11" t="s">
        <v>263</v>
      </c>
      <c r="X114" s="17" t="s">
        <v>161</v>
      </c>
      <c r="Y114" s="19">
        <f t="shared" si="8"/>
        <v>7</v>
      </c>
      <c r="Z114" s="11"/>
      <c r="AA114" s="9" t="s">
        <v>305</v>
      </c>
      <c r="AB114" s="12">
        <v>97</v>
      </c>
      <c r="AC114" s="12">
        <v>209</v>
      </c>
    </row>
    <row r="115" spans="1:30" ht="15.95" customHeight="1" x14ac:dyDescent="0.25">
      <c r="A115" s="8">
        <v>107</v>
      </c>
      <c r="B115" s="8" t="str">
        <f t="shared" si="5"/>
        <v>20901602521yy98</v>
      </c>
      <c r="C115" s="9">
        <v>2090160</v>
      </c>
      <c r="D115" s="9" t="s">
        <v>60</v>
      </c>
      <c r="E115" s="9" t="s">
        <v>367</v>
      </c>
      <c r="F115" s="9"/>
      <c r="G115" s="9"/>
      <c r="H115" s="9"/>
      <c r="I115" s="9" t="s">
        <v>332</v>
      </c>
      <c r="J115" s="9"/>
      <c r="K115" s="9"/>
      <c r="L115" s="9"/>
      <c r="M115" s="10">
        <v>2</v>
      </c>
      <c r="N115" s="20">
        <f t="shared" si="6"/>
        <v>30</v>
      </c>
      <c r="O115" s="20">
        <f t="shared" si="7"/>
        <v>28</v>
      </c>
      <c r="P115" s="20">
        <v>4</v>
      </c>
      <c r="Q115" s="11">
        <v>2</v>
      </c>
      <c r="R115" s="11"/>
      <c r="S115" s="11"/>
      <c r="T115" s="11"/>
      <c r="U115" s="9">
        <v>70</v>
      </c>
      <c r="V115" s="9">
        <v>10938</v>
      </c>
      <c r="W115" s="11" t="s">
        <v>263</v>
      </c>
      <c r="X115" s="17" t="s">
        <v>161</v>
      </c>
      <c r="Y115" s="19">
        <f t="shared" si="8"/>
        <v>7</v>
      </c>
      <c r="Z115" s="11"/>
      <c r="AA115" s="9" t="s">
        <v>306</v>
      </c>
      <c r="AB115" s="12">
        <v>98</v>
      </c>
      <c r="AC115" s="12">
        <v>209</v>
      </c>
    </row>
    <row r="116" spans="1:30" ht="15.95" customHeight="1" x14ac:dyDescent="0.25">
      <c r="A116" s="8">
        <v>108</v>
      </c>
      <c r="B116" s="8" t="str">
        <f t="shared" si="5"/>
        <v>21700202521yy92</v>
      </c>
      <c r="C116" s="9">
        <v>2170020</v>
      </c>
      <c r="D116" s="9" t="s">
        <v>50</v>
      </c>
      <c r="E116" s="9" t="s">
        <v>368</v>
      </c>
      <c r="F116" s="9"/>
      <c r="G116" s="9" t="s">
        <v>332</v>
      </c>
      <c r="H116" s="9"/>
      <c r="I116" s="9"/>
      <c r="J116" s="9"/>
      <c r="K116" s="9"/>
      <c r="L116" s="9"/>
      <c r="M116" s="10">
        <v>2</v>
      </c>
      <c r="N116" s="20">
        <f t="shared" si="6"/>
        <v>30</v>
      </c>
      <c r="O116" s="20">
        <f t="shared" si="7"/>
        <v>28</v>
      </c>
      <c r="P116" s="20">
        <v>4</v>
      </c>
      <c r="Q116" s="11">
        <v>2</v>
      </c>
      <c r="R116" s="11"/>
      <c r="S116" s="11"/>
      <c r="T116" s="11"/>
      <c r="U116" s="9">
        <v>70</v>
      </c>
      <c r="V116" s="9">
        <v>10938</v>
      </c>
      <c r="W116" s="11" t="s">
        <v>263</v>
      </c>
      <c r="X116" s="17" t="s">
        <v>161</v>
      </c>
      <c r="Y116" s="19">
        <f t="shared" si="8"/>
        <v>7</v>
      </c>
      <c r="Z116" s="11"/>
      <c r="AA116" s="9" t="s">
        <v>307</v>
      </c>
      <c r="AB116" s="12">
        <v>92</v>
      </c>
      <c r="AC116" s="12">
        <v>209</v>
      </c>
    </row>
    <row r="117" spans="1:30" ht="15.95" customHeight="1" x14ac:dyDescent="0.25">
      <c r="A117" s="8">
        <v>109</v>
      </c>
      <c r="B117" s="8" t="str">
        <f t="shared" si="5"/>
        <v>20901012521yy90</v>
      </c>
      <c r="C117" s="9">
        <v>2090101</v>
      </c>
      <c r="D117" s="9" t="s">
        <v>25</v>
      </c>
      <c r="E117" s="9" t="s">
        <v>369</v>
      </c>
      <c r="F117" s="9"/>
      <c r="G117" s="9" t="s">
        <v>342</v>
      </c>
      <c r="H117" s="9"/>
      <c r="I117" s="9" t="s">
        <v>342</v>
      </c>
      <c r="J117" s="9"/>
      <c r="K117" s="9"/>
      <c r="L117" s="9"/>
      <c r="M117" s="10">
        <v>2</v>
      </c>
      <c r="N117" s="20">
        <f t="shared" si="6"/>
        <v>30</v>
      </c>
      <c r="O117" s="20">
        <f t="shared" si="7"/>
        <v>32</v>
      </c>
      <c r="P117" s="20">
        <v>8</v>
      </c>
      <c r="Q117" s="11">
        <v>2</v>
      </c>
      <c r="R117" s="11"/>
      <c r="S117" s="11"/>
      <c r="T117" s="11"/>
      <c r="U117" s="9">
        <v>70</v>
      </c>
      <c r="V117" s="9">
        <v>11029</v>
      </c>
      <c r="W117" s="11" t="s">
        <v>169</v>
      </c>
      <c r="X117" s="17" t="s">
        <v>210</v>
      </c>
      <c r="Y117" s="19">
        <f t="shared" si="8"/>
        <v>4</v>
      </c>
      <c r="Z117" s="11"/>
      <c r="AA117" s="9" t="s">
        <v>173</v>
      </c>
      <c r="AB117" s="12">
        <v>90</v>
      </c>
      <c r="AC117" s="12">
        <v>209</v>
      </c>
    </row>
    <row r="118" spans="1:30" s="25" customFormat="1" ht="15.95" customHeight="1" x14ac:dyDescent="0.25">
      <c r="A118" s="8">
        <v>110</v>
      </c>
      <c r="B118" s="8" t="str">
        <f t="shared" si="5"/>
        <v>20901012521yy91</v>
      </c>
      <c r="C118" s="9">
        <v>2090101</v>
      </c>
      <c r="D118" s="9" t="s">
        <v>25</v>
      </c>
      <c r="E118" s="9" t="s">
        <v>370</v>
      </c>
      <c r="F118" s="9" t="s">
        <v>332</v>
      </c>
      <c r="G118" s="9"/>
      <c r="H118" s="9" t="s">
        <v>332</v>
      </c>
      <c r="I118" s="9"/>
      <c r="J118" s="9"/>
      <c r="K118" s="9"/>
      <c r="L118" s="9"/>
      <c r="M118" s="10">
        <v>2</v>
      </c>
      <c r="N118" s="20">
        <f t="shared" si="6"/>
        <v>30</v>
      </c>
      <c r="O118" s="20">
        <f t="shared" si="7"/>
        <v>32</v>
      </c>
      <c r="P118" s="20">
        <v>8</v>
      </c>
      <c r="Q118" s="11">
        <v>2</v>
      </c>
      <c r="R118" s="11"/>
      <c r="S118" s="11"/>
      <c r="T118" s="11"/>
      <c r="U118" s="9">
        <v>70</v>
      </c>
      <c r="V118" s="9">
        <v>11029</v>
      </c>
      <c r="W118" s="11" t="s">
        <v>169</v>
      </c>
      <c r="X118" s="17" t="s">
        <v>210</v>
      </c>
      <c r="Y118" s="19">
        <f t="shared" si="8"/>
        <v>4</v>
      </c>
      <c r="Z118" s="11"/>
      <c r="AA118" s="9" t="s">
        <v>174</v>
      </c>
      <c r="AB118" s="12">
        <v>91</v>
      </c>
      <c r="AC118" s="12">
        <v>209</v>
      </c>
      <c r="AD118" s="1"/>
    </row>
    <row r="119" spans="1:30" s="25" customFormat="1" ht="15.95" customHeight="1" x14ac:dyDescent="0.25">
      <c r="A119" s="8">
        <v>111</v>
      </c>
      <c r="B119" s="8" t="str">
        <f t="shared" si="5"/>
        <v>20901502521yy91</v>
      </c>
      <c r="C119" s="9">
        <v>2090150</v>
      </c>
      <c r="D119" s="9" t="s">
        <v>37</v>
      </c>
      <c r="E119" s="9" t="s">
        <v>508</v>
      </c>
      <c r="F119" s="9"/>
      <c r="G119" s="9" t="s">
        <v>332</v>
      </c>
      <c r="H119" s="9"/>
      <c r="I119" s="9" t="s">
        <v>332</v>
      </c>
      <c r="J119" s="9"/>
      <c r="K119" s="9"/>
      <c r="L119" s="9"/>
      <c r="M119" s="10">
        <v>3</v>
      </c>
      <c r="N119" s="20">
        <f t="shared" si="6"/>
        <v>45</v>
      </c>
      <c r="O119" s="20">
        <f t="shared" si="7"/>
        <v>48</v>
      </c>
      <c r="P119" s="20">
        <v>8</v>
      </c>
      <c r="Q119" s="9">
        <v>3</v>
      </c>
      <c r="R119" s="9"/>
      <c r="S119" s="9"/>
      <c r="T119" s="9"/>
      <c r="U119" s="9">
        <v>70</v>
      </c>
      <c r="V119" s="9">
        <v>11032</v>
      </c>
      <c r="W119" s="9" t="s">
        <v>229</v>
      </c>
      <c r="X119" s="23" t="s">
        <v>204</v>
      </c>
      <c r="Y119" s="19">
        <f t="shared" si="8"/>
        <v>6</v>
      </c>
      <c r="Z119" s="9"/>
      <c r="AA119" s="9" t="s">
        <v>231</v>
      </c>
      <c r="AB119" s="24">
        <v>91</v>
      </c>
      <c r="AC119" s="24">
        <v>209</v>
      </c>
    </row>
    <row r="120" spans="1:30" ht="15.95" customHeight="1" x14ac:dyDescent="0.25">
      <c r="A120" s="8">
        <v>112</v>
      </c>
      <c r="B120" s="8" t="str">
        <f t="shared" si="5"/>
        <v>20901502521yy92</v>
      </c>
      <c r="C120" s="9">
        <v>2090150</v>
      </c>
      <c r="D120" s="9" t="s">
        <v>37</v>
      </c>
      <c r="E120" s="9" t="s">
        <v>509</v>
      </c>
      <c r="F120" s="9"/>
      <c r="G120" s="9" t="s">
        <v>332</v>
      </c>
      <c r="H120" s="9"/>
      <c r="I120" s="9" t="s">
        <v>332</v>
      </c>
      <c r="J120" s="9"/>
      <c r="K120" s="9"/>
      <c r="L120" s="9"/>
      <c r="M120" s="10">
        <v>3</v>
      </c>
      <c r="N120" s="20">
        <f t="shared" si="6"/>
        <v>45</v>
      </c>
      <c r="O120" s="20">
        <f t="shared" si="7"/>
        <v>48</v>
      </c>
      <c r="P120" s="20">
        <v>8</v>
      </c>
      <c r="Q120" s="9">
        <v>3</v>
      </c>
      <c r="R120" s="9"/>
      <c r="S120" s="9"/>
      <c r="T120" s="9"/>
      <c r="U120" s="9">
        <v>70</v>
      </c>
      <c r="V120" s="9">
        <v>11032</v>
      </c>
      <c r="W120" s="9" t="s">
        <v>229</v>
      </c>
      <c r="X120" s="23" t="s">
        <v>204</v>
      </c>
      <c r="Y120" s="19">
        <f t="shared" si="8"/>
        <v>6</v>
      </c>
      <c r="Z120" s="9"/>
      <c r="AA120" s="9" t="s">
        <v>232</v>
      </c>
      <c r="AB120" s="24">
        <v>92</v>
      </c>
      <c r="AC120" s="24">
        <v>209</v>
      </c>
      <c r="AD120" s="25"/>
    </row>
    <row r="121" spans="1:30" ht="15.95" customHeight="1" x14ac:dyDescent="0.25">
      <c r="A121" s="8">
        <v>113</v>
      </c>
      <c r="B121" s="8" t="str">
        <f t="shared" si="5"/>
        <v>20901602521yy95</v>
      </c>
      <c r="C121" s="9">
        <v>2090160</v>
      </c>
      <c r="D121" s="9" t="s">
        <v>60</v>
      </c>
      <c r="E121" s="9" t="s">
        <v>371</v>
      </c>
      <c r="F121" s="9" t="s">
        <v>342</v>
      </c>
      <c r="G121" s="9"/>
      <c r="H121" s="9"/>
      <c r="I121" s="9"/>
      <c r="J121" s="9"/>
      <c r="K121" s="9"/>
      <c r="L121" s="9"/>
      <c r="M121" s="10">
        <v>2</v>
      </c>
      <c r="N121" s="20">
        <f t="shared" si="6"/>
        <v>30</v>
      </c>
      <c r="O121" s="20">
        <f t="shared" si="7"/>
        <v>28</v>
      </c>
      <c r="P121" s="20">
        <v>4</v>
      </c>
      <c r="Q121" s="11">
        <v>2</v>
      </c>
      <c r="R121" s="11"/>
      <c r="S121" s="11"/>
      <c r="T121" s="11"/>
      <c r="U121" s="9">
        <v>70</v>
      </c>
      <c r="V121" s="9">
        <v>11183</v>
      </c>
      <c r="W121" s="11" t="s">
        <v>261</v>
      </c>
      <c r="X121" s="17" t="s">
        <v>161</v>
      </c>
      <c r="Y121" s="19">
        <f t="shared" si="8"/>
        <v>7</v>
      </c>
      <c r="Z121" s="11"/>
      <c r="AA121" s="9" t="s">
        <v>302</v>
      </c>
      <c r="AB121" s="12">
        <v>95</v>
      </c>
      <c r="AC121" s="8">
        <v>209</v>
      </c>
    </row>
    <row r="122" spans="1:30" ht="15.95" customHeight="1" x14ac:dyDescent="0.25">
      <c r="A122" s="8">
        <v>114</v>
      </c>
      <c r="B122" s="8" t="str">
        <f t="shared" si="5"/>
        <v>20901602521yy99</v>
      </c>
      <c r="C122" s="9">
        <v>2090160</v>
      </c>
      <c r="D122" s="9" t="s">
        <v>60</v>
      </c>
      <c r="E122" s="9" t="s">
        <v>372</v>
      </c>
      <c r="F122" s="9"/>
      <c r="G122" s="9"/>
      <c r="H122" s="9" t="s">
        <v>332</v>
      </c>
      <c r="I122" s="9"/>
      <c r="J122" s="9"/>
      <c r="K122" s="9"/>
      <c r="L122" s="9"/>
      <c r="M122" s="10">
        <v>2</v>
      </c>
      <c r="N122" s="20">
        <f t="shared" si="6"/>
        <v>30</v>
      </c>
      <c r="O122" s="20">
        <f t="shared" si="7"/>
        <v>28</v>
      </c>
      <c r="P122" s="20">
        <v>4</v>
      </c>
      <c r="Q122" s="11">
        <v>2</v>
      </c>
      <c r="R122" s="11"/>
      <c r="S122" s="11"/>
      <c r="T122" s="11"/>
      <c r="U122" s="9">
        <v>70</v>
      </c>
      <c r="V122" s="9">
        <v>11183</v>
      </c>
      <c r="W122" s="11" t="s">
        <v>261</v>
      </c>
      <c r="X122" s="17" t="s">
        <v>161</v>
      </c>
      <c r="Y122" s="19">
        <f t="shared" si="8"/>
        <v>7</v>
      </c>
      <c r="Z122" s="11"/>
      <c r="AA122" s="9" t="s">
        <v>303</v>
      </c>
      <c r="AB122" s="8">
        <v>99</v>
      </c>
      <c r="AC122" s="8">
        <v>209</v>
      </c>
    </row>
    <row r="123" spans="1:30" ht="15.95" customHeight="1" x14ac:dyDescent="0.25">
      <c r="A123" s="8">
        <v>115</v>
      </c>
      <c r="B123" s="8" t="str">
        <f t="shared" si="5"/>
        <v>20901012521yy92</v>
      </c>
      <c r="C123" s="9">
        <v>2090101</v>
      </c>
      <c r="D123" s="9" t="s">
        <v>25</v>
      </c>
      <c r="E123" s="9" t="s">
        <v>373</v>
      </c>
      <c r="F123" s="9" t="s">
        <v>342</v>
      </c>
      <c r="G123" s="9"/>
      <c r="H123" s="9" t="s">
        <v>342</v>
      </c>
      <c r="I123" s="9"/>
      <c r="J123" s="9"/>
      <c r="K123" s="9"/>
      <c r="L123" s="9"/>
      <c r="M123" s="10">
        <v>2</v>
      </c>
      <c r="N123" s="20">
        <f t="shared" si="6"/>
        <v>30</v>
      </c>
      <c r="O123" s="20">
        <f t="shared" si="7"/>
        <v>32</v>
      </c>
      <c r="P123" s="20">
        <v>8</v>
      </c>
      <c r="Q123" s="11">
        <v>2</v>
      </c>
      <c r="R123" s="11"/>
      <c r="S123" s="11"/>
      <c r="T123" s="11"/>
      <c r="U123" s="9">
        <v>70</v>
      </c>
      <c r="V123" s="9">
        <v>11356</v>
      </c>
      <c r="W123" s="11" t="s">
        <v>170</v>
      </c>
      <c r="X123" s="17" t="s">
        <v>210</v>
      </c>
      <c r="Y123" s="19">
        <f t="shared" si="8"/>
        <v>4</v>
      </c>
      <c r="Z123" s="11"/>
      <c r="AA123" s="9" t="s">
        <v>175</v>
      </c>
      <c r="AB123" s="12">
        <v>92</v>
      </c>
      <c r="AC123" s="12">
        <v>209</v>
      </c>
    </row>
    <row r="124" spans="1:30" ht="15.95" customHeight="1" x14ac:dyDescent="0.25">
      <c r="A124" s="8">
        <v>116</v>
      </c>
      <c r="B124" s="8" t="str">
        <f t="shared" si="5"/>
        <v>20901012521yy93</v>
      </c>
      <c r="C124" s="9">
        <v>2090101</v>
      </c>
      <c r="D124" s="9" t="s">
        <v>25</v>
      </c>
      <c r="E124" s="9" t="s">
        <v>374</v>
      </c>
      <c r="F124" s="9" t="s">
        <v>332</v>
      </c>
      <c r="G124" s="9"/>
      <c r="H124" s="9"/>
      <c r="I124" s="9"/>
      <c r="J124" s="9" t="s">
        <v>332</v>
      </c>
      <c r="K124" s="9"/>
      <c r="L124" s="9"/>
      <c r="M124" s="10">
        <v>2</v>
      </c>
      <c r="N124" s="20">
        <f t="shared" si="6"/>
        <v>30</v>
      </c>
      <c r="O124" s="20">
        <f t="shared" si="7"/>
        <v>32</v>
      </c>
      <c r="P124" s="20">
        <v>8</v>
      </c>
      <c r="Q124" s="11">
        <v>2</v>
      </c>
      <c r="R124" s="11"/>
      <c r="S124" s="11"/>
      <c r="T124" s="11"/>
      <c r="U124" s="9">
        <v>70</v>
      </c>
      <c r="V124" s="9">
        <v>11356</v>
      </c>
      <c r="W124" s="11" t="s">
        <v>170</v>
      </c>
      <c r="X124" s="17" t="s">
        <v>210</v>
      </c>
      <c r="Y124" s="19">
        <f t="shared" si="8"/>
        <v>4</v>
      </c>
      <c r="Z124" s="11"/>
      <c r="AA124" s="9" t="s">
        <v>176</v>
      </c>
      <c r="AB124" s="12">
        <v>93</v>
      </c>
      <c r="AC124" s="12">
        <v>209</v>
      </c>
    </row>
    <row r="125" spans="1:30" ht="15.95" customHeight="1" x14ac:dyDescent="0.25">
      <c r="A125" s="8">
        <v>117</v>
      </c>
      <c r="B125" s="8" t="str">
        <f t="shared" si="5"/>
        <v>20901012521yy98</v>
      </c>
      <c r="C125" s="9">
        <v>2090101</v>
      </c>
      <c r="D125" s="9" t="s">
        <v>25</v>
      </c>
      <c r="E125" s="9" t="s">
        <v>375</v>
      </c>
      <c r="F125" s="9"/>
      <c r="G125" s="9"/>
      <c r="H125" s="9"/>
      <c r="I125" s="9" t="s">
        <v>342</v>
      </c>
      <c r="J125" s="9"/>
      <c r="K125" s="9" t="s">
        <v>342</v>
      </c>
      <c r="L125" s="9"/>
      <c r="M125" s="10">
        <v>2</v>
      </c>
      <c r="N125" s="20">
        <f t="shared" si="6"/>
        <v>30</v>
      </c>
      <c r="O125" s="20">
        <f t="shared" si="7"/>
        <v>32</v>
      </c>
      <c r="P125" s="20">
        <v>8</v>
      </c>
      <c r="Q125" s="11">
        <v>2</v>
      </c>
      <c r="R125" s="11"/>
      <c r="S125" s="11"/>
      <c r="T125" s="11"/>
      <c r="U125" s="9">
        <v>70</v>
      </c>
      <c r="V125" s="9">
        <v>11356</v>
      </c>
      <c r="W125" s="11" t="s">
        <v>170</v>
      </c>
      <c r="X125" s="17" t="s">
        <v>210</v>
      </c>
      <c r="Y125" s="19">
        <f t="shared" si="8"/>
        <v>4</v>
      </c>
      <c r="Z125" s="11"/>
      <c r="AA125" s="9" t="s">
        <v>181</v>
      </c>
      <c r="AB125" s="12">
        <v>98</v>
      </c>
      <c r="AC125" s="12">
        <v>209</v>
      </c>
    </row>
    <row r="126" spans="1:30" ht="15.95" customHeight="1" x14ac:dyDescent="0.25">
      <c r="A126" s="8">
        <v>118</v>
      </c>
      <c r="B126" s="8" t="str">
        <f t="shared" si="5"/>
        <v>20901702521yy93</v>
      </c>
      <c r="C126" s="9">
        <v>2090170</v>
      </c>
      <c r="D126" s="9" t="s">
        <v>47</v>
      </c>
      <c r="E126" s="9" t="s">
        <v>378</v>
      </c>
      <c r="F126" s="9" t="s">
        <v>332</v>
      </c>
      <c r="G126" s="9"/>
      <c r="H126" s="9"/>
      <c r="I126" s="9"/>
      <c r="J126" s="9"/>
      <c r="K126" s="9"/>
      <c r="L126" s="9"/>
      <c r="M126" s="10">
        <v>2</v>
      </c>
      <c r="N126" s="20">
        <f t="shared" si="6"/>
        <v>30</v>
      </c>
      <c r="O126" s="20">
        <f t="shared" si="7"/>
        <v>28</v>
      </c>
      <c r="P126" s="20">
        <v>4</v>
      </c>
      <c r="Q126" s="11">
        <v>2</v>
      </c>
      <c r="R126" s="11"/>
      <c r="S126" s="11"/>
      <c r="T126" s="11"/>
      <c r="U126" s="9">
        <v>70</v>
      </c>
      <c r="V126" s="9">
        <v>11361</v>
      </c>
      <c r="W126" s="11" t="s">
        <v>199</v>
      </c>
      <c r="X126" s="17" t="s">
        <v>161</v>
      </c>
      <c r="Y126" s="19">
        <f t="shared" si="8"/>
        <v>7</v>
      </c>
      <c r="Z126" s="11"/>
      <c r="AA126" s="9" t="s">
        <v>203</v>
      </c>
      <c r="AB126" s="12">
        <v>93</v>
      </c>
      <c r="AC126" s="12">
        <v>209</v>
      </c>
    </row>
    <row r="127" spans="1:30" ht="15.95" customHeight="1" x14ac:dyDescent="0.25">
      <c r="A127" s="8">
        <v>119</v>
      </c>
      <c r="B127" s="8" t="str">
        <f t="shared" si="5"/>
        <v>20901702521yy96</v>
      </c>
      <c r="C127" s="9">
        <v>2090170</v>
      </c>
      <c r="D127" s="9" t="s">
        <v>47</v>
      </c>
      <c r="E127" s="9" t="s">
        <v>379</v>
      </c>
      <c r="F127" s="9" t="s">
        <v>342</v>
      </c>
      <c r="G127" s="9"/>
      <c r="H127" s="9" t="s">
        <v>342</v>
      </c>
      <c r="I127" s="9"/>
      <c r="J127" s="9"/>
      <c r="K127" s="9"/>
      <c r="L127" s="9"/>
      <c r="M127" s="10">
        <v>2</v>
      </c>
      <c r="N127" s="20">
        <f t="shared" si="6"/>
        <v>30</v>
      </c>
      <c r="O127" s="20">
        <f t="shared" si="7"/>
        <v>32</v>
      </c>
      <c r="P127" s="20">
        <v>8</v>
      </c>
      <c r="Q127" s="11">
        <v>2</v>
      </c>
      <c r="R127" s="11"/>
      <c r="S127" s="11"/>
      <c r="T127" s="11"/>
      <c r="U127" s="9">
        <v>70</v>
      </c>
      <c r="V127" s="9">
        <v>11361</v>
      </c>
      <c r="W127" s="11" t="s">
        <v>199</v>
      </c>
      <c r="X127" s="17" t="s">
        <v>210</v>
      </c>
      <c r="Y127" s="19">
        <f t="shared" si="8"/>
        <v>4</v>
      </c>
      <c r="Z127" s="11"/>
      <c r="AA127" s="9" t="s">
        <v>206</v>
      </c>
      <c r="AB127" s="12">
        <v>96</v>
      </c>
      <c r="AC127" s="12">
        <v>209</v>
      </c>
    </row>
    <row r="128" spans="1:30" ht="15.95" customHeight="1" x14ac:dyDescent="0.25">
      <c r="A128" s="8">
        <v>120</v>
      </c>
      <c r="B128" s="8" t="str">
        <f t="shared" si="5"/>
        <v>20901702521yy91</v>
      </c>
      <c r="C128" s="9">
        <v>2090170</v>
      </c>
      <c r="D128" s="9" t="s">
        <v>47</v>
      </c>
      <c r="E128" s="9" t="s">
        <v>380</v>
      </c>
      <c r="F128" s="9"/>
      <c r="G128" s="9" t="s">
        <v>342</v>
      </c>
      <c r="H128" s="9"/>
      <c r="I128" s="9"/>
      <c r="J128" s="9"/>
      <c r="K128" s="9"/>
      <c r="L128" s="9"/>
      <c r="M128" s="10">
        <v>2</v>
      </c>
      <c r="N128" s="20">
        <f t="shared" si="6"/>
        <v>30</v>
      </c>
      <c r="O128" s="20">
        <f t="shared" si="7"/>
        <v>28</v>
      </c>
      <c r="P128" s="20">
        <v>4</v>
      </c>
      <c r="Q128" s="11">
        <v>2</v>
      </c>
      <c r="R128" s="11"/>
      <c r="S128" s="11"/>
      <c r="T128" s="11"/>
      <c r="U128" s="9">
        <v>70</v>
      </c>
      <c r="V128" s="9">
        <v>11444</v>
      </c>
      <c r="W128" s="11" t="s">
        <v>197</v>
      </c>
      <c r="X128" s="17" t="s">
        <v>161</v>
      </c>
      <c r="Y128" s="19">
        <f t="shared" si="8"/>
        <v>7</v>
      </c>
      <c r="Z128" s="11"/>
      <c r="AA128" s="9" t="s">
        <v>202</v>
      </c>
      <c r="AB128" s="12">
        <v>91</v>
      </c>
      <c r="AC128" s="12">
        <v>209</v>
      </c>
    </row>
    <row r="129" spans="1:30" ht="15.95" customHeight="1" x14ac:dyDescent="0.25">
      <c r="A129" s="8">
        <v>121</v>
      </c>
      <c r="B129" s="8" t="str">
        <f t="shared" si="5"/>
        <v>20901702521yy99</v>
      </c>
      <c r="C129" s="9">
        <v>2090170</v>
      </c>
      <c r="D129" s="9" t="s">
        <v>47</v>
      </c>
      <c r="E129" s="9" t="s">
        <v>381</v>
      </c>
      <c r="F129" s="9"/>
      <c r="G129" s="9" t="s">
        <v>342</v>
      </c>
      <c r="H129" s="9"/>
      <c r="I129" s="9" t="s">
        <v>342</v>
      </c>
      <c r="J129" s="9"/>
      <c r="K129" s="9"/>
      <c r="L129" s="9"/>
      <c r="M129" s="10">
        <v>2</v>
      </c>
      <c r="N129" s="20">
        <f t="shared" si="6"/>
        <v>30</v>
      </c>
      <c r="O129" s="20">
        <f t="shared" si="7"/>
        <v>32</v>
      </c>
      <c r="P129" s="20">
        <v>8</v>
      </c>
      <c r="Q129" s="11">
        <v>2</v>
      </c>
      <c r="R129" s="11"/>
      <c r="S129" s="11"/>
      <c r="T129" s="11"/>
      <c r="U129" s="9">
        <v>70</v>
      </c>
      <c r="V129" s="9">
        <v>11444</v>
      </c>
      <c r="W129" s="11" t="s">
        <v>197</v>
      </c>
      <c r="X129" s="17" t="s">
        <v>210</v>
      </c>
      <c r="Y129" s="19">
        <f t="shared" si="8"/>
        <v>4</v>
      </c>
      <c r="Z129" s="11"/>
      <c r="AA129" s="9" t="s">
        <v>209</v>
      </c>
      <c r="AB129" s="12">
        <v>99</v>
      </c>
      <c r="AC129" s="12">
        <v>209</v>
      </c>
    </row>
    <row r="130" spans="1:30" ht="15.95" customHeight="1" x14ac:dyDescent="0.25">
      <c r="A130" s="8">
        <v>122</v>
      </c>
      <c r="B130" s="8" t="str">
        <f t="shared" si="5"/>
        <v>20901602521yy93</v>
      </c>
      <c r="C130" s="9">
        <v>2090160</v>
      </c>
      <c r="D130" s="9" t="s">
        <v>60</v>
      </c>
      <c r="E130" s="9" t="s">
        <v>376</v>
      </c>
      <c r="F130" s="9"/>
      <c r="G130" s="9"/>
      <c r="H130" s="9"/>
      <c r="I130" s="9" t="s">
        <v>342</v>
      </c>
      <c r="J130" s="9"/>
      <c r="K130" s="9"/>
      <c r="L130" s="9"/>
      <c r="M130" s="10">
        <v>2</v>
      </c>
      <c r="N130" s="20">
        <f t="shared" si="6"/>
        <v>30</v>
      </c>
      <c r="O130" s="20">
        <f t="shared" si="7"/>
        <v>28</v>
      </c>
      <c r="P130" s="20">
        <v>4</v>
      </c>
      <c r="Q130" s="11">
        <v>2</v>
      </c>
      <c r="R130" s="11"/>
      <c r="S130" s="11"/>
      <c r="T130" s="11"/>
      <c r="U130" s="9">
        <v>70</v>
      </c>
      <c r="V130" s="9">
        <v>11451</v>
      </c>
      <c r="W130" s="11" t="s">
        <v>259</v>
      </c>
      <c r="X130" s="17" t="s">
        <v>161</v>
      </c>
      <c r="Y130" s="19">
        <f t="shared" si="8"/>
        <v>7</v>
      </c>
      <c r="Z130" s="11"/>
      <c r="AA130" s="9" t="s">
        <v>304</v>
      </c>
      <c r="AB130" s="12">
        <v>93</v>
      </c>
      <c r="AC130" s="12">
        <v>209</v>
      </c>
    </row>
    <row r="131" spans="1:30" ht="15.95" customHeight="1" x14ac:dyDescent="0.25">
      <c r="A131" s="8">
        <v>123</v>
      </c>
      <c r="B131" s="8" t="str">
        <f t="shared" si="5"/>
        <v>21700202521yy90</v>
      </c>
      <c r="C131" s="9">
        <v>2170020</v>
      </c>
      <c r="D131" s="9" t="s">
        <v>50</v>
      </c>
      <c r="E131" s="9" t="s">
        <v>377</v>
      </c>
      <c r="F131" s="9"/>
      <c r="G131" s="9" t="s">
        <v>342</v>
      </c>
      <c r="H131" s="9"/>
      <c r="I131" s="9"/>
      <c r="J131" s="9"/>
      <c r="K131" s="9"/>
      <c r="L131" s="9"/>
      <c r="M131" s="10">
        <v>2</v>
      </c>
      <c r="N131" s="20">
        <f t="shared" si="6"/>
        <v>30</v>
      </c>
      <c r="O131" s="20">
        <f t="shared" si="7"/>
        <v>28</v>
      </c>
      <c r="P131" s="20">
        <v>4</v>
      </c>
      <c r="Q131" s="11">
        <v>2</v>
      </c>
      <c r="R131" s="11"/>
      <c r="S131" s="11"/>
      <c r="T131" s="11"/>
      <c r="U131" s="9">
        <v>70</v>
      </c>
      <c r="V131" s="9">
        <v>11451</v>
      </c>
      <c r="W131" s="11" t="s">
        <v>264</v>
      </c>
      <c r="X131" s="17" t="s">
        <v>161</v>
      </c>
      <c r="Y131" s="19">
        <f t="shared" si="8"/>
        <v>7</v>
      </c>
      <c r="Z131" s="11"/>
      <c r="AA131" s="9" t="s">
        <v>310</v>
      </c>
      <c r="AB131" s="12">
        <v>90</v>
      </c>
      <c r="AC131" s="12">
        <v>209</v>
      </c>
    </row>
    <row r="132" spans="1:30" ht="15.95" customHeight="1" x14ac:dyDescent="0.25">
      <c r="A132" s="8">
        <v>124</v>
      </c>
      <c r="B132" s="8" t="str">
        <f t="shared" si="5"/>
        <v>21700202521yy91</v>
      </c>
      <c r="C132" s="9">
        <v>2170020</v>
      </c>
      <c r="D132" s="9" t="s">
        <v>50</v>
      </c>
      <c r="E132" s="9" t="s">
        <v>382</v>
      </c>
      <c r="F132" s="9"/>
      <c r="G132" s="9"/>
      <c r="H132" s="9" t="s">
        <v>332</v>
      </c>
      <c r="I132" s="9"/>
      <c r="J132" s="9"/>
      <c r="K132" s="9"/>
      <c r="L132" s="9"/>
      <c r="M132" s="10">
        <v>2</v>
      </c>
      <c r="N132" s="20">
        <f t="shared" si="6"/>
        <v>30</v>
      </c>
      <c r="O132" s="20">
        <f t="shared" si="7"/>
        <v>28</v>
      </c>
      <c r="P132" s="20">
        <v>4</v>
      </c>
      <c r="Q132" s="11">
        <v>2</v>
      </c>
      <c r="R132" s="11"/>
      <c r="S132" s="11"/>
      <c r="T132" s="11"/>
      <c r="U132" s="9">
        <v>70</v>
      </c>
      <c r="V132" s="9">
        <v>11454</v>
      </c>
      <c r="W132" s="11" t="s">
        <v>265</v>
      </c>
      <c r="X132" s="17" t="s">
        <v>161</v>
      </c>
      <c r="Y132" s="19">
        <f t="shared" si="8"/>
        <v>7</v>
      </c>
      <c r="Z132" s="11"/>
      <c r="AA132" s="9"/>
      <c r="AB132" s="12">
        <v>91</v>
      </c>
      <c r="AC132" s="12">
        <v>209</v>
      </c>
    </row>
    <row r="133" spans="1:30" ht="15.95" customHeight="1" x14ac:dyDescent="0.25">
      <c r="A133" s="8">
        <v>125</v>
      </c>
      <c r="B133" s="8" t="str">
        <f t="shared" si="5"/>
        <v>20901012521yy96</v>
      </c>
      <c r="C133" s="9">
        <v>2090101</v>
      </c>
      <c r="D133" s="9" t="s">
        <v>25</v>
      </c>
      <c r="E133" s="9" t="s">
        <v>383</v>
      </c>
      <c r="F133" s="9" t="s">
        <v>342</v>
      </c>
      <c r="G133" s="9"/>
      <c r="H133" s="9" t="s">
        <v>342</v>
      </c>
      <c r="I133" s="9"/>
      <c r="J133" s="9"/>
      <c r="K133" s="9"/>
      <c r="L133" s="9"/>
      <c r="M133" s="10">
        <v>2</v>
      </c>
      <c r="N133" s="20">
        <f t="shared" si="6"/>
        <v>30</v>
      </c>
      <c r="O133" s="20">
        <f t="shared" si="7"/>
        <v>32</v>
      </c>
      <c r="P133" s="20">
        <v>8</v>
      </c>
      <c r="Q133" s="11">
        <v>2</v>
      </c>
      <c r="R133" s="11"/>
      <c r="S133" s="11"/>
      <c r="T133" s="11"/>
      <c r="U133" s="9">
        <v>70</v>
      </c>
      <c r="V133" s="9">
        <v>11506</v>
      </c>
      <c r="W133" s="11" t="s">
        <v>172</v>
      </c>
      <c r="X133" s="17" t="s">
        <v>210</v>
      </c>
      <c r="Y133" s="19">
        <f t="shared" si="8"/>
        <v>4</v>
      </c>
      <c r="Z133" s="11"/>
      <c r="AA133" s="9" t="s">
        <v>179</v>
      </c>
      <c r="AB133" s="12">
        <v>96</v>
      </c>
      <c r="AC133" s="8">
        <v>209</v>
      </c>
    </row>
    <row r="134" spans="1:30" ht="15.95" customHeight="1" x14ac:dyDescent="0.25">
      <c r="A134" s="8">
        <v>126</v>
      </c>
      <c r="B134" s="8" t="str">
        <f t="shared" si="5"/>
        <v>20901012521yy97</v>
      </c>
      <c r="C134" s="9">
        <v>2090101</v>
      </c>
      <c r="D134" s="9" t="s">
        <v>25</v>
      </c>
      <c r="E134" s="9" t="s">
        <v>384</v>
      </c>
      <c r="F134" s="9"/>
      <c r="G134" s="9" t="s">
        <v>342</v>
      </c>
      <c r="H134" s="9"/>
      <c r="I134" s="9"/>
      <c r="J134" s="9" t="s">
        <v>342</v>
      </c>
      <c r="K134" s="9"/>
      <c r="L134" s="9"/>
      <c r="M134" s="10">
        <v>2</v>
      </c>
      <c r="N134" s="20">
        <f t="shared" si="6"/>
        <v>30</v>
      </c>
      <c r="O134" s="20">
        <f t="shared" si="7"/>
        <v>32</v>
      </c>
      <c r="P134" s="20">
        <v>8</v>
      </c>
      <c r="Q134" s="11">
        <v>2</v>
      </c>
      <c r="R134" s="11"/>
      <c r="S134" s="11"/>
      <c r="T134" s="11"/>
      <c r="U134" s="9">
        <v>70</v>
      </c>
      <c r="V134" s="9">
        <v>11506</v>
      </c>
      <c r="W134" s="11" t="s">
        <v>172</v>
      </c>
      <c r="X134" s="17" t="s">
        <v>210</v>
      </c>
      <c r="Y134" s="19">
        <f t="shared" si="8"/>
        <v>4</v>
      </c>
      <c r="Z134" s="11"/>
      <c r="AA134" s="9" t="s">
        <v>180</v>
      </c>
      <c r="AB134" s="12">
        <v>97</v>
      </c>
      <c r="AC134" s="12">
        <v>209</v>
      </c>
    </row>
    <row r="135" spans="1:30" ht="15.95" customHeight="1" x14ac:dyDescent="0.25">
      <c r="A135" s="8">
        <v>127</v>
      </c>
      <c r="B135" s="8" t="str">
        <f t="shared" si="5"/>
        <v>20901602521yy90</v>
      </c>
      <c r="C135" s="9">
        <v>2090160</v>
      </c>
      <c r="D135" s="9" t="s">
        <v>60</v>
      </c>
      <c r="E135" s="9" t="s">
        <v>385</v>
      </c>
      <c r="F135" s="9"/>
      <c r="G135" s="9"/>
      <c r="H135" s="9" t="s">
        <v>333</v>
      </c>
      <c r="I135" s="9"/>
      <c r="J135" s="9"/>
      <c r="K135" s="9"/>
      <c r="L135" s="9"/>
      <c r="M135" s="10">
        <v>2</v>
      </c>
      <c r="N135" s="20">
        <f t="shared" si="6"/>
        <v>30</v>
      </c>
      <c r="O135" s="20">
        <f t="shared" si="7"/>
        <v>28</v>
      </c>
      <c r="P135" s="20">
        <v>4</v>
      </c>
      <c r="Q135" s="11">
        <v>2</v>
      </c>
      <c r="R135" s="11"/>
      <c r="S135" s="11"/>
      <c r="T135" s="11"/>
      <c r="U135" s="9">
        <v>70</v>
      </c>
      <c r="V135" s="9">
        <v>11511</v>
      </c>
      <c r="W135" s="11" t="s">
        <v>257</v>
      </c>
      <c r="X135" s="17" t="s">
        <v>161</v>
      </c>
      <c r="Y135" s="19">
        <f t="shared" si="8"/>
        <v>7</v>
      </c>
      <c r="Z135" s="11"/>
      <c r="AA135" s="9" t="s">
        <v>301</v>
      </c>
      <c r="AB135" s="12">
        <v>90</v>
      </c>
      <c r="AC135" s="12">
        <v>209</v>
      </c>
    </row>
    <row r="136" spans="1:30" ht="15.95" customHeight="1" x14ac:dyDescent="0.25">
      <c r="A136" s="8">
        <v>128</v>
      </c>
      <c r="B136" s="8" t="str">
        <f t="shared" si="5"/>
        <v>20901602521yy91</v>
      </c>
      <c r="C136" s="9">
        <v>2090160</v>
      </c>
      <c r="D136" s="9" t="s">
        <v>60</v>
      </c>
      <c r="E136" s="9" t="s">
        <v>386</v>
      </c>
      <c r="F136" s="9"/>
      <c r="G136" s="9"/>
      <c r="H136" s="9" t="s">
        <v>332</v>
      </c>
      <c r="I136" s="9"/>
      <c r="J136" s="9"/>
      <c r="K136" s="9"/>
      <c r="L136" s="9"/>
      <c r="M136" s="10">
        <v>2</v>
      </c>
      <c r="N136" s="20">
        <f t="shared" si="6"/>
        <v>30</v>
      </c>
      <c r="O136" s="20">
        <f t="shared" si="7"/>
        <v>28</v>
      </c>
      <c r="P136" s="20">
        <v>4</v>
      </c>
      <c r="Q136" s="11">
        <v>2</v>
      </c>
      <c r="R136" s="11"/>
      <c r="S136" s="11"/>
      <c r="T136" s="11"/>
      <c r="U136" s="9">
        <v>70</v>
      </c>
      <c r="V136" s="9">
        <v>11511</v>
      </c>
      <c r="W136" s="11" t="s">
        <v>257</v>
      </c>
      <c r="X136" s="17" t="s">
        <v>161</v>
      </c>
      <c r="Y136" s="19">
        <f t="shared" si="8"/>
        <v>7</v>
      </c>
      <c r="Z136" s="11"/>
      <c r="AA136" s="9" t="s">
        <v>301</v>
      </c>
      <c r="AB136" s="12">
        <v>91</v>
      </c>
      <c r="AC136" s="8">
        <v>209</v>
      </c>
    </row>
    <row r="137" spans="1:30" ht="15.95" customHeight="1" x14ac:dyDescent="0.25">
      <c r="A137" s="8">
        <v>129</v>
      </c>
      <c r="B137" s="8" t="str">
        <f t="shared" si="5"/>
        <v>20901012521yy94</v>
      </c>
      <c r="C137" s="9">
        <v>2090101</v>
      </c>
      <c r="D137" s="9" t="s">
        <v>25</v>
      </c>
      <c r="E137" s="9" t="s">
        <v>387</v>
      </c>
      <c r="F137" s="9" t="s">
        <v>342</v>
      </c>
      <c r="G137" s="9"/>
      <c r="H137" s="9" t="s">
        <v>342</v>
      </c>
      <c r="I137" s="9"/>
      <c r="J137" s="9"/>
      <c r="K137" s="9"/>
      <c r="L137" s="9"/>
      <c r="M137" s="10">
        <v>2</v>
      </c>
      <c r="N137" s="20">
        <f t="shared" si="6"/>
        <v>30</v>
      </c>
      <c r="O137" s="20">
        <f t="shared" si="7"/>
        <v>32</v>
      </c>
      <c r="P137" s="20">
        <v>8</v>
      </c>
      <c r="Q137" s="11">
        <v>2</v>
      </c>
      <c r="R137" s="11"/>
      <c r="S137" s="11"/>
      <c r="T137" s="11"/>
      <c r="U137" s="9">
        <v>70</v>
      </c>
      <c r="V137" s="9">
        <v>11583</v>
      </c>
      <c r="W137" s="11" t="s">
        <v>171</v>
      </c>
      <c r="X137" s="17" t="s">
        <v>210</v>
      </c>
      <c r="Y137" s="19">
        <f t="shared" si="8"/>
        <v>4</v>
      </c>
      <c r="Z137" s="11"/>
      <c r="AA137" s="9" t="s">
        <v>177</v>
      </c>
      <c r="AB137" s="12">
        <v>94</v>
      </c>
      <c r="AC137" s="12">
        <v>209</v>
      </c>
    </row>
    <row r="138" spans="1:30" ht="15.95" customHeight="1" x14ac:dyDescent="0.25">
      <c r="A138" s="8">
        <v>130</v>
      </c>
      <c r="B138" s="8" t="str">
        <f t="shared" ref="B138:B191" si="9">C138&amp;2521&amp;"yy"&amp;AB138</f>
        <v>20901012521yy95</v>
      </c>
      <c r="C138" s="9">
        <v>2090101</v>
      </c>
      <c r="D138" s="9" t="s">
        <v>25</v>
      </c>
      <c r="E138" s="9" t="s">
        <v>506</v>
      </c>
      <c r="F138" s="9"/>
      <c r="G138" s="9" t="s">
        <v>332</v>
      </c>
      <c r="H138" s="9"/>
      <c r="I138" s="9"/>
      <c r="J138" s="9"/>
      <c r="K138" s="9" t="s">
        <v>332</v>
      </c>
      <c r="L138" s="9"/>
      <c r="M138" s="10">
        <v>2</v>
      </c>
      <c r="N138" s="20">
        <f t="shared" ref="N138:N191" si="10">Q138*15</f>
        <v>30</v>
      </c>
      <c r="O138" s="20">
        <f t="shared" si="7"/>
        <v>32</v>
      </c>
      <c r="P138" s="20">
        <v>8</v>
      </c>
      <c r="Q138" s="11">
        <v>2</v>
      </c>
      <c r="R138" s="11"/>
      <c r="S138" s="11"/>
      <c r="T138" s="11"/>
      <c r="U138" s="9">
        <v>70</v>
      </c>
      <c r="V138" s="9">
        <v>11583</v>
      </c>
      <c r="W138" s="11" t="s">
        <v>171</v>
      </c>
      <c r="X138" s="17" t="s">
        <v>210</v>
      </c>
      <c r="Y138" s="19">
        <f t="shared" si="8"/>
        <v>4</v>
      </c>
      <c r="Z138" s="11"/>
      <c r="AA138" s="9" t="s">
        <v>178</v>
      </c>
      <c r="AB138" s="8">
        <v>95</v>
      </c>
      <c r="AC138" s="12">
        <v>209</v>
      </c>
    </row>
    <row r="139" spans="1:30" ht="15.95" customHeight="1" x14ac:dyDescent="0.25">
      <c r="A139" s="8">
        <v>131</v>
      </c>
      <c r="B139" s="8" t="str">
        <f t="shared" si="9"/>
        <v>20901012521yy99</v>
      </c>
      <c r="C139" s="9">
        <v>2090101</v>
      </c>
      <c r="D139" s="9" t="s">
        <v>25</v>
      </c>
      <c r="E139" s="9" t="s">
        <v>388</v>
      </c>
      <c r="F139" s="9" t="s">
        <v>332</v>
      </c>
      <c r="G139" s="9"/>
      <c r="H139" s="9" t="s">
        <v>332</v>
      </c>
      <c r="I139" s="9"/>
      <c r="J139" s="9"/>
      <c r="K139" s="9"/>
      <c r="L139" s="9"/>
      <c r="M139" s="10">
        <v>2</v>
      </c>
      <c r="N139" s="20">
        <f t="shared" si="10"/>
        <v>30</v>
      </c>
      <c r="O139" s="20">
        <f t="shared" ref="O139:O191" si="11">P139*Y139</f>
        <v>32</v>
      </c>
      <c r="P139" s="20">
        <v>8</v>
      </c>
      <c r="Q139" s="11">
        <v>2</v>
      </c>
      <c r="R139" s="11"/>
      <c r="S139" s="11"/>
      <c r="T139" s="11"/>
      <c r="U139" s="9">
        <v>70</v>
      </c>
      <c r="V139" s="9">
        <v>11583</v>
      </c>
      <c r="W139" s="11" t="s">
        <v>171</v>
      </c>
      <c r="X139" s="17" t="s">
        <v>210</v>
      </c>
      <c r="Y139" s="19">
        <f t="shared" ref="Y139:Y191" si="12">RIGHT(X139,2)-LEFT(X139,2)+1</f>
        <v>4</v>
      </c>
      <c r="Z139" s="11"/>
      <c r="AA139" s="9" t="s">
        <v>182</v>
      </c>
      <c r="AB139" s="12">
        <v>99</v>
      </c>
      <c r="AC139" s="12">
        <v>209</v>
      </c>
    </row>
    <row r="140" spans="1:30" s="25" customFormat="1" ht="15.95" customHeight="1" x14ac:dyDescent="0.25">
      <c r="A140" s="8">
        <v>132</v>
      </c>
      <c r="B140" s="8" t="str">
        <f t="shared" si="9"/>
        <v>20901602521yy92</v>
      </c>
      <c r="C140" s="9">
        <v>2090160</v>
      </c>
      <c r="D140" s="9" t="s">
        <v>60</v>
      </c>
      <c r="E140" s="9" t="s">
        <v>389</v>
      </c>
      <c r="F140" s="9"/>
      <c r="G140" s="9"/>
      <c r="H140" s="9"/>
      <c r="I140" s="9" t="s">
        <v>332</v>
      </c>
      <c r="J140" s="9"/>
      <c r="K140" s="9"/>
      <c r="L140" s="9"/>
      <c r="M140" s="10">
        <v>2</v>
      </c>
      <c r="N140" s="20">
        <f t="shared" si="10"/>
        <v>30</v>
      </c>
      <c r="O140" s="20">
        <f t="shared" si="11"/>
        <v>28</v>
      </c>
      <c r="P140" s="20">
        <v>4</v>
      </c>
      <c r="Q140" s="11">
        <v>2</v>
      </c>
      <c r="R140" s="11"/>
      <c r="S140" s="11"/>
      <c r="T140" s="11"/>
      <c r="U140" s="9">
        <v>70</v>
      </c>
      <c r="V140" s="9">
        <v>11599</v>
      </c>
      <c r="W140" s="11" t="s">
        <v>258</v>
      </c>
      <c r="X140" s="17" t="s">
        <v>161</v>
      </c>
      <c r="Y140" s="19">
        <f t="shared" si="12"/>
        <v>7</v>
      </c>
      <c r="Z140" s="11"/>
      <c r="AA140" s="9"/>
      <c r="AB140" s="12">
        <v>92</v>
      </c>
      <c r="AC140" s="12">
        <v>209</v>
      </c>
      <c r="AD140" s="1"/>
    </row>
    <row r="141" spans="1:30" s="25" customFormat="1" ht="15.95" customHeight="1" x14ac:dyDescent="0.25">
      <c r="A141" s="8">
        <v>133</v>
      </c>
      <c r="B141" s="8" t="str">
        <f t="shared" si="9"/>
        <v>20901702521yy90</v>
      </c>
      <c r="C141" s="9">
        <v>2090170</v>
      </c>
      <c r="D141" s="9" t="s">
        <v>47</v>
      </c>
      <c r="E141" s="9" t="s">
        <v>511</v>
      </c>
      <c r="F141" s="9"/>
      <c r="G141" s="9"/>
      <c r="H141" s="9" t="s">
        <v>342</v>
      </c>
      <c r="I141" s="9"/>
      <c r="J141" s="9"/>
      <c r="K141" s="9"/>
      <c r="L141" s="9"/>
      <c r="M141" s="10">
        <v>2</v>
      </c>
      <c r="N141" s="20">
        <f t="shared" si="10"/>
        <v>30</v>
      </c>
      <c r="O141" s="20">
        <f t="shared" si="11"/>
        <v>28</v>
      </c>
      <c r="P141" s="20">
        <v>4</v>
      </c>
      <c r="Q141" s="9">
        <v>2</v>
      </c>
      <c r="R141" s="9"/>
      <c r="S141" s="9"/>
      <c r="T141" s="9"/>
      <c r="U141" s="9">
        <v>70</v>
      </c>
      <c r="V141" s="9">
        <v>20616</v>
      </c>
      <c r="W141" s="9" t="s">
        <v>196</v>
      </c>
      <c r="X141" s="23" t="s">
        <v>161</v>
      </c>
      <c r="Y141" s="19">
        <f t="shared" si="12"/>
        <v>7</v>
      </c>
      <c r="Z141" s="9"/>
      <c r="AA141" s="9" t="s">
        <v>201</v>
      </c>
      <c r="AB141" s="24">
        <v>90</v>
      </c>
      <c r="AC141" s="24">
        <v>209</v>
      </c>
    </row>
    <row r="142" spans="1:30" s="25" customFormat="1" ht="15.95" customHeight="1" x14ac:dyDescent="0.25">
      <c r="A142" s="8">
        <v>134</v>
      </c>
      <c r="B142" s="8" t="str">
        <f t="shared" si="9"/>
        <v>20901702521yy98</v>
      </c>
      <c r="C142" s="9">
        <v>2090170</v>
      </c>
      <c r="D142" s="9" t="s">
        <v>47</v>
      </c>
      <c r="E142" s="9" t="s">
        <v>512</v>
      </c>
      <c r="F142" s="9"/>
      <c r="G142" s="9"/>
      <c r="H142" s="9" t="s">
        <v>342</v>
      </c>
      <c r="I142" s="9"/>
      <c r="J142" s="9" t="s">
        <v>342</v>
      </c>
      <c r="K142" s="9"/>
      <c r="L142" s="9"/>
      <c r="M142" s="10">
        <v>2</v>
      </c>
      <c r="N142" s="20">
        <f t="shared" si="10"/>
        <v>30</v>
      </c>
      <c r="O142" s="20">
        <f t="shared" si="11"/>
        <v>32</v>
      </c>
      <c r="P142" s="20">
        <v>8</v>
      </c>
      <c r="Q142" s="9">
        <v>2</v>
      </c>
      <c r="R142" s="9"/>
      <c r="S142" s="9"/>
      <c r="T142" s="9"/>
      <c r="U142" s="9">
        <v>70</v>
      </c>
      <c r="V142" s="9">
        <v>20616</v>
      </c>
      <c r="W142" s="9" t="s">
        <v>196</v>
      </c>
      <c r="X142" s="23" t="s">
        <v>210</v>
      </c>
      <c r="Y142" s="19">
        <f t="shared" si="12"/>
        <v>4</v>
      </c>
      <c r="Z142" s="9"/>
      <c r="AA142" s="9" t="s">
        <v>208</v>
      </c>
      <c r="AB142" s="24">
        <v>98</v>
      </c>
      <c r="AC142" s="24">
        <v>209</v>
      </c>
    </row>
    <row r="143" spans="1:30" s="25" customFormat="1" ht="15.95" customHeight="1" x14ac:dyDescent="0.25">
      <c r="A143" s="8">
        <v>135</v>
      </c>
      <c r="B143" s="8" t="str">
        <f t="shared" si="9"/>
        <v>20901702521yy94</v>
      </c>
      <c r="C143" s="9">
        <v>2090170</v>
      </c>
      <c r="D143" s="9" t="s">
        <v>47</v>
      </c>
      <c r="E143" s="9" t="s">
        <v>513</v>
      </c>
      <c r="F143" s="9"/>
      <c r="G143" s="9"/>
      <c r="H143" s="9"/>
      <c r="I143" s="9"/>
      <c r="J143" s="9" t="s">
        <v>342</v>
      </c>
      <c r="K143" s="9"/>
      <c r="L143" s="9"/>
      <c r="M143" s="10">
        <v>2</v>
      </c>
      <c r="N143" s="20">
        <f t="shared" si="10"/>
        <v>30</v>
      </c>
      <c r="O143" s="20">
        <f t="shared" si="11"/>
        <v>28</v>
      </c>
      <c r="P143" s="20">
        <v>4</v>
      </c>
      <c r="Q143" s="9">
        <v>2</v>
      </c>
      <c r="R143" s="9"/>
      <c r="S143" s="9"/>
      <c r="T143" s="9"/>
      <c r="U143" s="9">
        <v>70</v>
      </c>
      <c r="V143" s="9">
        <v>20620</v>
      </c>
      <c r="W143" s="9" t="s">
        <v>200</v>
      </c>
      <c r="X143" s="23" t="s">
        <v>161</v>
      </c>
      <c r="Y143" s="19">
        <f t="shared" si="12"/>
        <v>7</v>
      </c>
      <c r="Z143" s="9"/>
      <c r="AA143" s="9" t="s">
        <v>510</v>
      </c>
      <c r="AB143" s="24">
        <v>94</v>
      </c>
      <c r="AC143" s="22">
        <v>209</v>
      </c>
    </row>
    <row r="144" spans="1:30" s="25" customFormat="1" ht="15.95" customHeight="1" x14ac:dyDescent="0.25">
      <c r="A144" s="8">
        <v>136</v>
      </c>
      <c r="B144" s="8" t="str">
        <f t="shared" si="9"/>
        <v>20901702521yy95</v>
      </c>
      <c r="C144" s="9">
        <v>2090170</v>
      </c>
      <c r="D144" s="9" t="s">
        <v>47</v>
      </c>
      <c r="E144" s="9" t="s">
        <v>514</v>
      </c>
      <c r="F144" s="9"/>
      <c r="G144" s="9"/>
      <c r="H144" s="9"/>
      <c r="I144" s="9"/>
      <c r="J144" s="9" t="s">
        <v>342</v>
      </c>
      <c r="K144" s="9" t="s">
        <v>342</v>
      </c>
      <c r="L144" s="9"/>
      <c r="M144" s="10">
        <v>2</v>
      </c>
      <c r="N144" s="20">
        <f t="shared" si="10"/>
        <v>30</v>
      </c>
      <c r="O144" s="20">
        <f t="shared" si="11"/>
        <v>32</v>
      </c>
      <c r="P144" s="20">
        <v>8</v>
      </c>
      <c r="Q144" s="9">
        <v>2</v>
      </c>
      <c r="R144" s="9"/>
      <c r="S144" s="9"/>
      <c r="T144" s="9"/>
      <c r="U144" s="9">
        <v>70</v>
      </c>
      <c r="V144" s="9">
        <v>20620</v>
      </c>
      <c r="W144" s="9" t="s">
        <v>200</v>
      </c>
      <c r="X144" s="23" t="s">
        <v>210</v>
      </c>
      <c r="Y144" s="19">
        <f t="shared" si="12"/>
        <v>4</v>
      </c>
      <c r="Z144" s="9"/>
      <c r="AA144" s="9" t="s">
        <v>205</v>
      </c>
      <c r="AB144" s="24">
        <v>95</v>
      </c>
      <c r="AC144" s="24">
        <v>209</v>
      </c>
    </row>
    <row r="145" spans="1:30" s="25" customFormat="1" ht="15.95" customHeight="1" x14ac:dyDescent="0.25">
      <c r="A145" s="8">
        <v>137</v>
      </c>
      <c r="B145" s="8" t="str">
        <f t="shared" si="9"/>
        <v>20901702521yy92</v>
      </c>
      <c r="C145" s="9">
        <v>2090170</v>
      </c>
      <c r="D145" s="9" t="s">
        <v>47</v>
      </c>
      <c r="E145" s="9" t="s">
        <v>515</v>
      </c>
      <c r="F145" s="9"/>
      <c r="G145" s="9" t="s">
        <v>332</v>
      </c>
      <c r="H145" s="9"/>
      <c r="I145" s="9"/>
      <c r="J145" s="9"/>
      <c r="K145" s="9"/>
      <c r="L145" s="9"/>
      <c r="M145" s="10">
        <v>2</v>
      </c>
      <c r="N145" s="20">
        <f t="shared" si="10"/>
        <v>30</v>
      </c>
      <c r="O145" s="20">
        <f t="shared" si="11"/>
        <v>28</v>
      </c>
      <c r="P145" s="20">
        <v>4</v>
      </c>
      <c r="Q145" s="9">
        <v>2</v>
      </c>
      <c r="R145" s="9"/>
      <c r="S145" s="9"/>
      <c r="T145" s="9"/>
      <c r="U145" s="9">
        <v>70</v>
      </c>
      <c r="V145" s="9">
        <v>20635</v>
      </c>
      <c r="W145" s="9" t="s">
        <v>198</v>
      </c>
      <c r="X145" s="23" t="s">
        <v>161</v>
      </c>
      <c r="Y145" s="19">
        <f t="shared" si="12"/>
        <v>7</v>
      </c>
      <c r="Z145" s="9"/>
      <c r="AA145" s="9" t="s">
        <v>510</v>
      </c>
      <c r="AB145" s="24">
        <v>92</v>
      </c>
      <c r="AC145" s="24">
        <v>209</v>
      </c>
    </row>
    <row r="146" spans="1:30" ht="15.95" customHeight="1" x14ac:dyDescent="0.25">
      <c r="A146" s="8">
        <v>138</v>
      </c>
      <c r="B146" s="8" t="str">
        <f t="shared" si="9"/>
        <v>20901702521yy97</v>
      </c>
      <c r="C146" s="9">
        <v>2090170</v>
      </c>
      <c r="D146" s="9" t="s">
        <v>47</v>
      </c>
      <c r="E146" s="9" t="s">
        <v>516</v>
      </c>
      <c r="F146" s="9"/>
      <c r="G146" s="9" t="s">
        <v>332</v>
      </c>
      <c r="H146" s="9"/>
      <c r="I146" s="9" t="s">
        <v>332</v>
      </c>
      <c r="J146" s="9"/>
      <c r="K146" s="9"/>
      <c r="L146" s="9"/>
      <c r="M146" s="10">
        <v>2</v>
      </c>
      <c r="N146" s="20">
        <f t="shared" si="10"/>
        <v>30</v>
      </c>
      <c r="O146" s="20">
        <f t="shared" si="11"/>
        <v>32</v>
      </c>
      <c r="P146" s="20">
        <v>8</v>
      </c>
      <c r="Q146" s="9">
        <v>2</v>
      </c>
      <c r="R146" s="9"/>
      <c r="S146" s="9"/>
      <c r="T146" s="9"/>
      <c r="U146" s="9">
        <v>70</v>
      </c>
      <c r="V146" s="9">
        <v>20635</v>
      </c>
      <c r="W146" s="9" t="s">
        <v>198</v>
      </c>
      <c r="X146" s="23" t="s">
        <v>210</v>
      </c>
      <c r="Y146" s="19">
        <f t="shared" si="12"/>
        <v>4</v>
      </c>
      <c r="Z146" s="9"/>
      <c r="AA146" s="9" t="s">
        <v>207</v>
      </c>
      <c r="AB146" s="24">
        <v>97</v>
      </c>
      <c r="AC146" s="24">
        <v>209</v>
      </c>
      <c r="AD146" s="25"/>
    </row>
    <row r="147" spans="1:30" ht="15.95" customHeight="1" x14ac:dyDescent="0.25">
      <c r="A147" s="8">
        <v>139</v>
      </c>
      <c r="B147" s="8" t="str">
        <f t="shared" si="9"/>
        <v>20901502521yy90</v>
      </c>
      <c r="C147" s="9">
        <v>2090150</v>
      </c>
      <c r="D147" s="9" t="s">
        <v>37</v>
      </c>
      <c r="E147" s="9" t="s">
        <v>390</v>
      </c>
      <c r="F147" s="9"/>
      <c r="G147" s="9"/>
      <c r="H147" s="9" t="s">
        <v>333</v>
      </c>
      <c r="I147" s="9"/>
      <c r="J147" s="9" t="s">
        <v>333</v>
      </c>
      <c r="K147" s="9"/>
      <c r="L147" s="9"/>
      <c r="M147" s="10">
        <v>3</v>
      </c>
      <c r="N147" s="20">
        <f t="shared" si="10"/>
        <v>45</v>
      </c>
      <c r="O147" s="20">
        <f t="shared" si="11"/>
        <v>48</v>
      </c>
      <c r="P147" s="20">
        <v>8</v>
      </c>
      <c r="Q147" s="11">
        <v>3</v>
      </c>
      <c r="R147" s="11"/>
      <c r="S147" s="11"/>
      <c r="T147" s="11"/>
      <c r="U147" s="9">
        <v>70</v>
      </c>
      <c r="V147" s="9">
        <v>20648</v>
      </c>
      <c r="W147" s="11" t="s">
        <v>228</v>
      </c>
      <c r="X147" s="17" t="s">
        <v>204</v>
      </c>
      <c r="Y147" s="19">
        <f t="shared" si="12"/>
        <v>6</v>
      </c>
      <c r="Z147" s="11"/>
      <c r="AA147" s="9" t="s">
        <v>230</v>
      </c>
      <c r="AB147" s="12">
        <v>90</v>
      </c>
      <c r="AC147" s="12">
        <v>209</v>
      </c>
    </row>
    <row r="148" spans="1:30" ht="15.95" customHeight="1" x14ac:dyDescent="0.25">
      <c r="A148" s="8">
        <v>140</v>
      </c>
      <c r="B148" s="8" t="str">
        <f t="shared" si="9"/>
        <v>20901602521yy94</v>
      </c>
      <c r="C148" s="9">
        <v>2090160</v>
      </c>
      <c r="D148" s="9" t="s">
        <v>60</v>
      </c>
      <c r="E148" s="9" t="s">
        <v>391</v>
      </c>
      <c r="F148" s="9"/>
      <c r="G148" s="9"/>
      <c r="H148" s="9" t="s">
        <v>342</v>
      </c>
      <c r="I148" s="9"/>
      <c r="J148" s="9"/>
      <c r="K148" s="9"/>
      <c r="L148" s="9"/>
      <c r="M148" s="10">
        <v>2</v>
      </c>
      <c r="N148" s="20">
        <f t="shared" si="10"/>
        <v>30</v>
      </c>
      <c r="O148" s="20">
        <f t="shared" si="11"/>
        <v>28</v>
      </c>
      <c r="P148" s="20">
        <v>4</v>
      </c>
      <c r="Q148" s="11">
        <v>2</v>
      </c>
      <c r="R148" s="11"/>
      <c r="S148" s="11"/>
      <c r="T148" s="11"/>
      <c r="U148" s="9">
        <v>70</v>
      </c>
      <c r="V148" s="9">
        <v>20660</v>
      </c>
      <c r="W148" s="11" t="s">
        <v>260</v>
      </c>
      <c r="X148" s="17" t="s">
        <v>161</v>
      </c>
      <c r="Y148" s="19">
        <f t="shared" si="12"/>
        <v>7</v>
      </c>
      <c r="Z148" s="11"/>
      <c r="AA148" s="9" t="s">
        <v>308</v>
      </c>
      <c r="AB148" s="8">
        <v>94</v>
      </c>
      <c r="AC148" s="8">
        <v>209</v>
      </c>
    </row>
    <row r="149" spans="1:30" ht="15.95" customHeight="1" x14ac:dyDescent="0.25">
      <c r="A149" s="8">
        <v>141</v>
      </c>
      <c r="B149" s="8" t="str">
        <f t="shared" si="9"/>
        <v>21700202521yy94</v>
      </c>
      <c r="C149" s="9">
        <v>2170020</v>
      </c>
      <c r="D149" s="9" t="s">
        <v>50</v>
      </c>
      <c r="E149" s="9" t="s">
        <v>392</v>
      </c>
      <c r="F149" s="9"/>
      <c r="G149" s="9"/>
      <c r="H149" s="9"/>
      <c r="I149" s="9"/>
      <c r="J149" s="9" t="s">
        <v>342</v>
      </c>
      <c r="K149" s="9"/>
      <c r="L149" s="9"/>
      <c r="M149" s="10">
        <v>2</v>
      </c>
      <c r="N149" s="20">
        <f t="shared" si="10"/>
        <v>30</v>
      </c>
      <c r="O149" s="20">
        <f t="shared" si="11"/>
        <v>28</v>
      </c>
      <c r="P149" s="20">
        <v>4</v>
      </c>
      <c r="Q149" s="11">
        <v>2</v>
      </c>
      <c r="R149" s="11"/>
      <c r="S149" s="11"/>
      <c r="T149" s="11"/>
      <c r="U149" s="9">
        <v>70</v>
      </c>
      <c r="V149" s="9">
        <v>20660</v>
      </c>
      <c r="W149" s="11" t="s">
        <v>260</v>
      </c>
      <c r="X149" s="17" t="s">
        <v>161</v>
      </c>
      <c r="Y149" s="19">
        <f t="shared" si="12"/>
        <v>7</v>
      </c>
      <c r="Z149" s="11"/>
      <c r="AA149" s="9" t="s">
        <v>309</v>
      </c>
      <c r="AB149" s="12">
        <v>94</v>
      </c>
      <c r="AC149" s="12">
        <v>209</v>
      </c>
    </row>
    <row r="150" spans="1:30" ht="15.95" customHeight="1" x14ac:dyDescent="0.25">
      <c r="A150" s="8">
        <v>142</v>
      </c>
      <c r="B150" s="8" t="str">
        <f t="shared" si="9"/>
        <v>20901602521yy96</v>
      </c>
      <c r="C150" s="9">
        <v>2090160</v>
      </c>
      <c r="D150" s="9" t="s">
        <v>60</v>
      </c>
      <c r="E150" s="9" t="s">
        <v>393</v>
      </c>
      <c r="F150" s="9" t="s">
        <v>342</v>
      </c>
      <c r="G150" s="9"/>
      <c r="H150" s="9"/>
      <c r="I150" s="9"/>
      <c r="J150" s="9"/>
      <c r="K150" s="9"/>
      <c r="L150" s="9"/>
      <c r="M150" s="10">
        <v>2</v>
      </c>
      <c r="N150" s="20">
        <f t="shared" si="10"/>
        <v>30</v>
      </c>
      <c r="O150" s="20">
        <f t="shared" si="11"/>
        <v>28</v>
      </c>
      <c r="P150" s="20">
        <v>4</v>
      </c>
      <c r="Q150" s="11">
        <v>2</v>
      </c>
      <c r="R150" s="11"/>
      <c r="S150" s="11"/>
      <c r="T150" s="11"/>
      <c r="U150" s="9">
        <v>70</v>
      </c>
      <c r="V150" s="9">
        <v>20662</v>
      </c>
      <c r="W150" s="11" t="s">
        <v>262</v>
      </c>
      <c r="X150" s="17" t="s">
        <v>161</v>
      </c>
      <c r="Y150" s="19">
        <f t="shared" si="12"/>
        <v>7</v>
      </c>
      <c r="Z150" s="11"/>
      <c r="AA150" s="9" t="s">
        <v>302</v>
      </c>
      <c r="AB150" s="12">
        <v>96</v>
      </c>
      <c r="AC150" s="12">
        <v>209</v>
      </c>
    </row>
    <row r="151" spans="1:30" ht="15.95" customHeight="1" x14ac:dyDescent="0.25">
      <c r="A151" s="8">
        <v>143</v>
      </c>
      <c r="B151" s="8" t="str">
        <f t="shared" si="9"/>
        <v>21700202521yy93</v>
      </c>
      <c r="C151" s="9">
        <v>2170020</v>
      </c>
      <c r="D151" s="9" t="s">
        <v>50</v>
      </c>
      <c r="E151" s="9" t="s">
        <v>394</v>
      </c>
      <c r="F151" s="9"/>
      <c r="G151" s="9"/>
      <c r="H151" s="9"/>
      <c r="I151" s="9" t="s">
        <v>342</v>
      </c>
      <c r="J151" s="9"/>
      <c r="K151" s="9"/>
      <c r="L151" s="9"/>
      <c r="M151" s="10">
        <v>2</v>
      </c>
      <c r="N151" s="20">
        <f t="shared" si="10"/>
        <v>30</v>
      </c>
      <c r="O151" s="20">
        <f t="shared" si="11"/>
        <v>28</v>
      </c>
      <c r="P151" s="20">
        <v>4</v>
      </c>
      <c r="Q151" s="11">
        <v>2</v>
      </c>
      <c r="R151" s="11"/>
      <c r="S151" s="11"/>
      <c r="T151" s="11"/>
      <c r="U151" s="9">
        <v>70</v>
      </c>
      <c r="V151" s="9">
        <v>20662</v>
      </c>
      <c r="W151" s="11" t="s">
        <v>262</v>
      </c>
      <c r="X151" s="17" t="s">
        <v>161</v>
      </c>
      <c r="Y151" s="19">
        <f t="shared" si="12"/>
        <v>7</v>
      </c>
      <c r="Z151" s="11"/>
      <c r="AA151" s="9" t="s">
        <v>304</v>
      </c>
      <c r="AB151" s="8">
        <v>93</v>
      </c>
      <c r="AC151" s="12">
        <v>209</v>
      </c>
    </row>
    <row r="152" spans="1:30" ht="15.95" customHeight="1" x14ac:dyDescent="0.25">
      <c r="A152" s="8">
        <v>144</v>
      </c>
      <c r="B152" s="8" t="str">
        <f t="shared" si="9"/>
        <v>21000102521yy90</v>
      </c>
      <c r="C152" s="9">
        <v>2100010</v>
      </c>
      <c r="D152" s="9" t="s">
        <v>23</v>
      </c>
      <c r="E152" s="9" t="s">
        <v>395</v>
      </c>
      <c r="F152" s="9" t="s">
        <v>333</v>
      </c>
      <c r="G152" s="9"/>
      <c r="H152" s="9" t="s">
        <v>333</v>
      </c>
      <c r="I152" s="9"/>
      <c r="J152" s="9"/>
      <c r="K152" s="9"/>
      <c r="L152" s="9"/>
      <c r="M152" s="10">
        <v>2</v>
      </c>
      <c r="N152" s="20">
        <f t="shared" si="10"/>
        <v>30</v>
      </c>
      <c r="O152" s="20">
        <f t="shared" si="11"/>
        <v>32</v>
      </c>
      <c r="P152" s="20">
        <v>8</v>
      </c>
      <c r="Q152" s="11">
        <v>2</v>
      </c>
      <c r="R152" s="11"/>
      <c r="S152" s="11"/>
      <c r="T152" s="11"/>
      <c r="U152" s="9">
        <v>70</v>
      </c>
      <c r="V152" s="9">
        <v>11047</v>
      </c>
      <c r="W152" s="11" t="s">
        <v>211</v>
      </c>
      <c r="X152" s="17" t="s">
        <v>294</v>
      </c>
      <c r="Y152" s="19">
        <f t="shared" si="12"/>
        <v>4</v>
      </c>
      <c r="Z152" s="11"/>
      <c r="AA152" s="9"/>
      <c r="AB152" s="12">
        <v>90</v>
      </c>
      <c r="AC152" s="12">
        <v>210</v>
      </c>
    </row>
    <row r="153" spans="1:30" ht="15.95" customHeight="1" x14ac:dyDescent="0.25">
      <c r="A153" s="8">
        <v>145</v>
      </c>
      <c r="B153" s="8" t="str">
        <f t="shared" si="9"/>
        <v>21000102521yy91</v>
      </c>
      <c r="C153" s="9">
        <v>2100010</v>
      </c>
      <c r="D153" s="9" t="s">
        <v>23</v>
      </c>
      <c r="E153" s="9" t="s">
        <v>396</v>
      </c>
      <c r="F153" s="9" t="s">
        <v>332</v>
      </c>
      <c r="G153" s="9"/>
      <c r="H153" s="9" t="s">
        <v>332</v>
      </c>
      <c r="I153" s="9"/>
      <c r="J153" s="9"/>
      <c r="K153" s="9"/>
      <c r="L153" s="9"/>
      <c r="M153" s="10">
        <v>2</v>
      </c>
      <c r="N153" s="20">
        <f t="shared" si="10"/>
        <v>30</v>
      </c>
      <c r="O153" s="20">
        <f t="shared" si="11"/>
        <v>32</v>
      </c>
      <c r="P153" s="20">
        <v>8</v>
      </c>
      <c r="Q153" s="11">
        <v>2</v>
      </c>
      <c r="R153" s="11"/>
      <c r="S153" s="11"/>
      <c r="T153" s="11"/>
      <c r="U153" s="9">
        <v>70</v>
      </c>
      <c r="V153" s="9">
        <v>11350</v>
      </c>
      <c r="W153" s="11" t="s">
        <v>212</v>
      </c>
      <c r="X153" s="17" t="s">
        <v>294</v>
      </c>
      <c r="Y153" s="19">
        <f t="shared" si="12"/>
        <v>4</v>
      </c>
      <c r="Z153" s="11"/>
      <c r="AA153" s="9"/>
      <c r="AB153" s="12">
        <v>91</v>
      </c>
      <c r="AC153" s="12">
        <v>210</v>
      </c>
    </row>
    <row r="154" spans="1:30" ht="15.95" customHeight="1" x14ac:dyDescent="0.25">
      <c r="A154" s="8">
        <v>146</v>
      </c>
      <c r="B154" s="8" t="str">
        <f t="shared" si="9"/>
        <v>20700322521yy91</v>
      </c>
      <c r="C154" s="9">
        <v>2070032</v>
      </c>
      <c r="D154" s="9" t="s">
        <v>109</v>
      </c>
      <c r="E154" s="9" t="s">
        <v>418</v>
      </c>
      <c r="F154" s="9"/>
      <c r="G154" s="9" t="s">
        <v>333</v>
      </c>
      <c r="H154" s="9"/>
      <c r="I154" s="9" t="s">
        <v>333</v>
      </c>
      <c r="J154" s="9"/>
      <c r="K154" s="9"/>
      <c r="L154" s="9"/>
      <c r="M154" s="10">
        <v>2</v>
      </c>
      <c r="N154" s="20">
        <f t="shared" si="10"/>
        <v>30</v>
      </c>
      <c r="O154" s="20">
        <f t="shared" si="11"/>
        <v>32</v>
      </c>
      <c r="P154" s="20">
        <v>8</v>
      </c>
      <c r="Q154" s="11">
        <v>2</v>
      </c>
      <c r="R154" s="11"/>
      <c r="S154" s="11"/>
      <c r="T154" s="11"/>
      <c r="U154" s="9">
        <v>65</v>
      </c>
      <c r="V154" s="9">
        <v>11399</v>
      </c>
      <c r="W154" s="11" t="s">
        <v>295</v>
      </c>
      <c r="X154" s="17" t="s">
        <v>294</v>
      </c>
      <c r="Y154" s="19">
        <f t="shared" si="12"/>
        <v>4</v>
      </c>
      <c r="Z154" s="11"/>
      <c r="AA154" s="9"/>
      <c r="AB154" s="12">
        <v>91</v>
      </c>
      <c r="AC154" s="12">
        <v>210</v>
      </c>
    </row>
    <row r="155" spans="1:30" ht="15.95" customHeight="1" x14ac:dyDescent="0.25">
      <c r="A155" s="8">
        <v>147</v>
      </c>
      <c r="B155" s="8" t="str">
        <f t="shared" si="9"/>
        <v>21000102521yy92</v>
      </c>
      <c r="C155" s="9">
        <v>2100010</v>
      </c>
      <c r="D155" s="9" t="s">
        <v>23</v>
      </c>
      <c r="E155" s="9" t="s">
        <v>397</v>
      </c>
      <c r="F155" s="9"/>
      <c r="G155" s="9" t="s">
        <v>332</v>
      </c>
      <c r="H155" s="9"/>
      <c r="I155" s="9" t="s">
        <v>332</v>
      </c>
      <c r="J155" s="9"/>
      <c r="K155" s="9"/>
      <c r="L155" s="9"/>
      <c r="M155" s="10">
        <v>2</v>
      </c>
      <c r="N155" s="20">
        <f t="shared" si="10"/>
        <v>30</v>
      </c>
      <c r="O155" s="20">
        <f t="shared" si="11"/>
        <v>32</v>
      </c>
      <c r="P155" s="20">
        <v>8</v>
      </c>
      <c r="Q155" s="11">
        <v>2</v>
      </c>
      <c r="R155" s="11"/>
      <c r="S155" s="11"/>
      <c r="T155" s="11"/>
      <c r="U155" s="9">
        <v>70</v>
      </c>
      <c r="V155" s="9">
        <v>11402</v>
      </c>
      <c r="W155" s="11" t="s">
        <v>266</v>
      </c>
      <c r="X155" s="17" t="s">
        <v>210</v>
      </c>
      <c r="Y155" s="19">
        <f t="shared" si="12"/>
        <v>4</v>
      </c>
      <c r="Z155" s="11"/>
      <c r="AA155" s="9"/>
      <c r="AB155" s="12">
        <v>92</v>
      </c>
      <c r="AC155" s="12">
        <v>210</v>
      </c>
    </row>
    <row r="156" spans="1:30" ht="15.95" customHeight="1" x14ac:dyDescent="0.25">
      <c r="A156" s="8">
        <v>148</v>
      </c>
      <c r="B156" s="8" t="str">
        <f t="shared" si="9"/>
        <v>21000102521yy93</v>
      </c>
      <c r="C156" s="9">
        <v>2100010</v>
      </c>
      <c r="D156" s="9" t="s">
        <v>23</v>
      </c>
      <c r="E156" s="9" t="s">
        <v>398</v>
      </c>
      <c r="F156" s="9"/>
      <c r="G156" s="9" t="s">
        <v>333</v>
      </c>
      <c r="H156" s="9"/>
      <c r="I156" s="9" t="s">
        <v>333</v>
      </c>
      <c r="J156" s="9"/>
      <c r="K156" s="9"/>
      <c r="L156" s="9"/>
      <c r="M156" s="10">
        <v>2</v>
      </c>
      <c r="N156" s="20">
        <f t="shared" si="10"/>
        <v>30</v>
      </c>
      <c r="O156" s="20">
        <f t="shared" si="11"/>
        <v>32</v>
      </c>
      <c r="P156" s="20">
        <v>8</v>
      </c>
      <c r="Q156" s="11">
        <v>2</v>
      </c>
      <c r="R156" s="11"/>
      <c r="S156" s="11"/>
      <c r="T156" s="11"/>
      <c r="U156" s="9">
        <v>70</v>
      </c>
      <c r="V156" s="9">
        <v>11533</v>
      </c>
      <c r="W156" s="11" t="s">
        <v>213</v>
      </c>
      <c r="X156" s="17" t="s">
        <v>210</v>
      </c>
      <c r="Y156" s="19">
        <f t="shared" si="12"/>
        <v>4</v>
      </c>
      <c r="Z156" s="11"/>
      <c r="AA156" s="9"/>
      <c r="AB156" s="12">
        <v>93</v>
      </c>
      <c r="AC156" s="12">
        <v>210</v>
      </c>
    </row>
    <row r="157" spans="1:30" ht="15.95" customHeight="1" x14ac:dyDescent="0.25">
      <c r="A157" s="8">
        <v>149</v>
      </c>
      <c r="B157" s="8" t="str">
        <f t="shared" si="9"/>
        <v>21000102521yy94</v>
      </c>
      <c r="C157" s="9">
        <v>2100010</v>
      </c>
      <c r="D157" s="9" t="s">
        <v>23</v>
      </c>
      <c r="E157" s="9" t="s">
        <v>399</v>
      </c>
      <c r="F157" s="9" t="s">
        <v>332</v>
      </c>
      <c r="G157" s="9"/>
      <c r="H157" s="9" t="s">
        <v>332</v>
      </c>
      <c r="I157" s="9"/>
      <c r="J157" s="9"/>
      <c r="K157" s="9"/>
      <c r="L157" s="9"/>
      <c r="M157" s="10">
        <v>2</v>
      </c>
      <c r="N157" s="20">
        <f t="shared" si="10"/>
        <v>30</v>
      </c>
      <c r="O157" s="20">
        <f t="shared" si="11"/>
        <v>32</v>
      </c>
      <c r="P157" s="20">
        <v>8</v>
      </c>
      <c r="Q157" s="11">
        <v>2</v>
      </c>
      <c r="R157" s="11"/>
      <c r="S157" s="11"/>
      <c r="T157" s="11"/>
      <c r="U157" s="9">
        <v>70</v>
      </c>
      <c r="V157" s="9">
        <v>11634</v>
      </c>
      <c r="W157" s="11" t="s">
        <v>214</v>
      </c>
      <c r="X157" s="17" t="s">
        <v>294</v>
      </c>
      <c r="Y157" s="19">
        <f t="shared" si="12"/>
        <v>4</v>
      </c>
      <c r="Z157" s="11"/>
      <c r="AA157" s="9"/>
      <c r="AB157" s="12">
        <v>94</v>
      </c>
      <c r="AC157" s="12">
        <v>210</v>
      </c>
    </row>
    <row r="158" spans="1:30" ht="15.95" customHeight="1" x14ac:dyDescent="0.25">
      <c r="A158" s="8">
        <v>150</v>
      </c>
      <c r="B158" s="8" t="str">
        <f t="shared" si="9"/>
        <v>30500112521yy92</v>
      </c>
      <c r="C158" s="9">
        <v>3050011</v>
      </c>
      <c r="D158" s="9" t="s">
        <v>26</v>
      </c>
      <c r="E158" s="9" t="s">
        <v>400</v>
      </c>
      <c r="F158" s="9"/>
      <c r="G158" s="9" t="s">
        <v>332</v>
      </c>
      <c r="H158" s="9"/>
      <c r="I158" s="9" t="s">
        <v>332</v>
      </c>
      <c r="J158" s="9"/>
      <c r="K158" s="9"/>
      <c r="L158" s="9"/>
      <c r="M158" s="10">
        <v>3</v>
      </c>
      <c r="N158" s="20">
        <f t="shared" si="10"/>
        <v>45</v>
      </c>
      <c r="O158" s="20">
        <f t="shared" si="11"/>
        <v>48</v>
      </c>
      <c r="P158" s="20">
        <v>8</v>
      </c>
      <c r="Q158" s="11">
        <v>3</v>
      </c>
      <c r="R158" s="11"/>
      <c r="S158" s="11"/>
      <c r="T158" s="11"/>
      <c r="U158" s="9">
        <v>70</v>
      </c>
      <c r="V158" s="9">
        <v>10663</v>
      </c>
      <c r="W158" s="11" t="s">
        <v>139</v>
      </c>
      <c r="X158" s="17" t="s">
        <v>204</v>
      </c>
      <c r="Y158" s="19">
        <f t="shared" si="12"/>
        <v>6</v>
      </c>
      <c r="Z158" s="11"/>
      <c r="AA158" s="9"/>
      <c r="AB158" s="12">
        <v>92</v>
      </c>
      <c r="AC158" s="12">
        <v>305</v>
      </c>
    </row>
    <row r="159" spans="1:30" ht="15.95" customHeight="1" x14ac:dyDescent="0.25">
      <c r="A159" s="8">
        <v>151</v>
      </c>
      <c r="B159" s="8" t="str">
        <f t="shared" si="9"/>
        <v>30500112521yy93</v>
      </c>
      <c r="C159" s="9">
        <v>3050011</v>
      </c>
      <c r="D159" s="9" t="s">
        <v>26</v>
      </c>
      <c r="E159" s="9" t="s">
        <v>401</v>
      </c>
      <c r="F159" s="9"/>
      <c r="G159" s="9" t="s">
        <v>333</v>
      </c>
      <c r="H159" s="9"/>
      <c r="I159" s="9" t="s">
        <v>333</v>
      </c>
      <c r="J159" s="9"/>
      <c r="K159" s="9"/>
      <c r="L159" s="9"/>
      <c r="M159" s="10">
        <v>3</v>
      </c>
      <c r="N159" s="20">
        <f t="shared" si="10"/>
        <v>45</v>
      </c>
      <c r="O159" s="20">
        <f t="shared" si="11"/>
        <v>48</v>
      </c>
      <c r="P159" s="20">
        <v>8</v>
      </c>
      <c r="Q159" s="11">
        <v>3</v>
      </c>
      <c r="R159" s="11"/>
      <c r="S159" s="11"/>
      <c r="T159" s="11"/>
      <c r="U159" s="9">
        <v>70</v>
      </c>
      <c r="V159" s="9">
        <v>10797</v>
      </c>
      <c r="W159" s="11" t="s">
        <v>140</v>
      </c>
      <c r="X159" s="17" t="s">
        <v>204</v>
      </c>
      <c r="Y159" s="19">
        <f t="shared" si="12"/>
        <v>6</v>
      </c>
      <c r="Z159" s="11"/>
      <c r="AA159" s="9"/>
      <c r="AB159" s="12">
        <v>93</v>
      </c>
      <c r="AC159" s="12">
        <v>305</v>
      </c>
    </row>
    <row r="160" spans="1:30" ht="15.95" customHeight="1" x14ac:dyDescent="0.25">
      <c r="A160" s="8">
        <v>152</v>
      </c>
      <c r="B160" s="8" t="str">
        <f t="shared" si="9"/>
        <v>30506412521yy93</v>
      </c>
      <c r="C160" s="9">
        <v>3050641</v>
      </c>
      <c r="D160" s="9" t="s">
        <v>27</v>
      </c>
      <c r="E160" s="9" t="s">
        <v>402</v>
      </c>
      <c r="F160" s="9" t="s">
        <v>332</v>
      </c>
      <c r="G160" s="9"/>
      <c r="H160" s="9" t="s">
        <v>343</v>
      </c>
      <c r="I160" s="9"/>
      <c r="J160" s="9"/>
      <c r="K160" s="9"/>
      <c r="L160" s="9"/>
      <c r="M160" s="10">
        <v>3</v>
      </c>
      <c r="N160" s="20">
        <f t="shared" si="10"/>
        <v>45</v>
      </c>
      <c r="O160" s="20">
        <f t="shared" si="11"/>
        <v>48</v>
      </c>
      <c r="P160" s="20">
        <v>8</v>
      </c>
      <c r="Q160" s="11">
        <v>3</v>
      </c>
      <c r="R160" s="11"/>
      <c r="S160" s="11"/>
      <c r="T160" s="11"/>
      <c r="U160" s="9">
        <v>70</v>
      </c>
      <c r="V160" s="9">
        <v>10898</v>
      </c>
      <c r="W160" s="11" t="s">
        <v>142</v>
      </c>
      <c r="X160" s="17" t="s">
        <v>204</v>
      </c>
      <c r="Y160" s="19">
        <f t="shared" si="12"/>
        <v>6</v>
      </c>
      <c r="Z160" s="11"/>
      <c r="AA160" s="9"/>
      <c r="AB160" s="12">
        <v>93</v>
      </c>
      <c r="AC160" s="12">
        <v>305</v>
      </c>
    </row>
    <row r="161" spans="1:29" ht="15.95" customHeight="1" x14ac:dyDescent="0.25">
      <c r="A161" s="8">
        <v>153</v>
      </c>
      <c r="B161" s="8" t="str">
        <f t="shared" si="9"/>
        <v>30500112521yy94</v>
      </c>
      <c r="C161" s="9">
        <v>3050011</v>
      </c>
      <c r="D161" s="9" t="s">
        <v>26</v>
      </c>
      <c r="E161" s="9" t="s">
        <v>403</v>
      </c>
      <c r="F161" s="9"/>
      <c r="G161" s="9"/>
      <c r="H161" s="9"/>
      <c r="I161" s="9" t="s">
        <v>332</v>
      </c>
      <c r="J161" s="9" t="s">
        <v>332</v>
      </c>
      <c r="K161" s="9"/>
      <c r="L161" s="9"/>
      <c r="M161" s="10">
        <v>3</v>
      </c>
      <c r="N161" s="20">
        <f t="shared" si="10"/>
        <v>45</v>
      </c>
      <c r="O161" s="20">
        <f t="shared" si="11"/>
        <v>48</v>
      </c>
      <c r="P161" s="20">
        <v>8</v>
      </c>
      <c r="Q161" s="11">
        <v>3</v>
      </c>
      <c r="R161" s="11"/>
      <c r="S161" s="11"/>
      <c r="T161" s="11"/>
      <c r="U161" s="9">
        <v>70</v>
      </c>
      <c r="V161" s="9">
        <v>11035</v>
      </c>
      <c r="W161" s="11" t="s">
        <v>141</v>
      </c>
      <c r="X161" s="17" t="s">
        <v>204</v>
      </c>
      <c r="Y161" s="19">
        <f t="shared" si="12"/>
        <v>6</v>
      </c>
      <c r="Z161" s="11"/>
      <c r="AA161" s="9"/>
      <c r="AB161" s="8">
        <v>94</v>
      </c>
      <c r="AC161" s="8">
        <v>305</v>
      </c>
    </row>
    <row r="162" spans="1:29" ht="15.95" customHeight="1" x14ac:dyDescent="0.25">
      <c r="A162" s="8">
        <v>154</v>
      </c>
      <c r="B162" s="8" t="str">
        <f t="shared" si="9"/>
        <v>30506702521yy91A</v>
      </c>
      <c r="C162" s="9">
        <v>3050670</v>
      </c>
      <c r="D162" s="9" t="s">
        <v>33</v>
      </c>
      <c r="E162" s="9" t="s">
        <v>328</v>
      </c>
      <c r="F162" s="9"/>
      <c r="G162" s="9"/>
      <c r="H162" s="9"/>
      <c r="I162" s="9"/>
      <c r="J162" s="9" t="s">
        <v>344</v>
      </c>
      <c r="K162" s="9"/>
      <c r="L162" s="9"/>
      <c r="M162" s="10">
        <v>1</v>
      </c>
      <c r="N162" s="20">
        <f t="shared" si="10"/>
        <v>15</v>
      </c>
      <c r="O162" s="20">
        <f t="shared" si="11"/>
        <v>20</v>
      </c>
      <c r="P162" s="20">
        <v>4</v>
      </c>
      <c r="Q162" s="11">
        <v>1</v>
      </c>
      <c r="R162" s="11"/>
      <c r="S162" s="11"/>
      <c r="T162" s="11"/>
      <c r="U162" s="9">
        <v>24</v>
      </c>
      <c r="V162" s="9">
        <v>11039</v>
      </c>
      <c r="W162" s="11" t="s">
        <v>145</v>
      </c>
      <c r="X162" s="17" t="s">
        <v>183</v>
      </c>
      <c r="Y162" s="19">
        <f t="shared" si="12"/>
        <v>5</v>
      </c>
      <c r="Z162" s="11"/>
      <c r="AA162" s="9"/>
      <c r="AB162" s="12" t="s">
        <v>67</v>
      </c>
      <c r="AC162" s="12">
        <v>305</v>
      </c>
    </row>
    <row r="163" spans="1:29" ht="15.95" customHeight="1" x14ac:dyDescent="0.25">
      <c r="A163" s="8">
        <v>155</v>
      </c>
      <c r="B163" s="8" t="str">
        <f t="shared" si="9"/>
        <v>30506702521yy91B</v>
      </c>
      <c r="C163" s="9">
        <v>3050670</v>
      </c>
      <c r="D163" s="9" t="s">
        <v>33</v>
      </c>
      <c r="E163" s="9" t="s">
        <v>329</v>
      </c>
      <c r="F163" s="9"/>
      <c r="G163" s="9"/>
      <c r="H163" s="9"/>
      <c r="I163" s="9"/>
      <c r="J163" s="9" t="s">
        <v>345</v>
      </c>
      <c r="K163" s="9"/>
      <c r="L163" s="9"/>
      <c r="M163" s="10">
        <v>1</v>
      </c>
      <c r="N163" s="20">
        <f t="shared" si="10"/>
        <v>15</v>
      </c>
      <c r="O163" s="20">
        <f t="shared" si="11"/>
        <v>20</v>
      </c>
      <c r="P163" s="20">
        <v>4</v>
      </c>
      <c r="Q163" s="11">
        <v>1</v>
      </c>
      <c r="R163" s="11"/>
      <c r="S163" s="11"/>
      <c r="T163" s="11"/>
      <c r="U163" s="9">
        <v>24</v>
      </c>
      <c r="V163" s="9">
        <v>11039</v>
      </c>
      <c r="W163" s="11" t="s">
        <v>145</v>
      </c>
      <c r="X163" s="17" t="s">
        <v>183</v>
      </c>
      <c r="Y163" s="19">
        <f t="shared" si="12"/>
        <v>5</v>
      </c>
      <c r="Z163" s="11"/>
      <c r="AA163" s="9"/>
      <c r="AB163" s="12" t="s">
        <v>68</v>
      </c>
      <c r="AC163" s="12">
        <v>305</v>
      </c>
    </row>
    <row r="164" spans="1:29" ht="15.95" customHeight="1" x14ac:dyDescent="0.25">
      <c r="A164" s="8">
        <v>156</v>
      </c>
      <c r="B164" s="8" t="str">
        <f t="shared" si="9"/>
        <v>30506412521yy94</v>
      </c>
      <c r="C164" s="9">
        <v>3050641</v>
      </c>
      <c r="D164" s="9" t="s">
        <v>27</v>
      </c>
      <c r="E164" s="9" t="s">
        <v>404</v>
      </c>
      <c r="F164" s="9"/>
      <c r="G164" s="9" t="s">
        <v>342</v>
      </c>
      <c r="H164" s="9"/>
      <c r="I164" s="9" t="s">
        <v>342</v>
      </c>
      <c r="J164" s="9"/>
      <c r="K164" s="9"/>
      <c r="L164" s="9"/>
      <c r="M164" s="10">
        <v>3</v>
      </c>
      <c r="N164" s="20">
        <f t="shared" si="10"/>
        <v>45</v>
      </c>
      <c r="O164" s="20">
        <f t="shared" si="11"/>
        <v>48</v>
      </c>
      <c r="P164" s="20">
        <v>8</v>
      </c>
      <c r="Q164" s="11">
        <v>3</v>
      </c>
      <c r="R164" s="11"/>
      <c r="S164" s="11"/>
      <c r="T164" s="11"/>
      <c r="U164" s="9">
        <v>70</v>
      </c>
      <c r="V164" s="9">
        <v>11041</v>
      </c>
      <c r="W164" s="11" t="s">
        <v>143</v>
      </c>
      <c r="X164" s="17" t="s">
        <v>204</v>
      </c>
      <c r="Y164" s="19">
        <f t="shared" si="12"/>
        <v>6</v>
      </c>
      <c r="Z164" s="11"/>
      <c r="AA164" s="9"/>
      <c r="AB164" s="8">
        <v>94</v>
      </c>
      <c r="AC164" s="12">
        <v>305</v>
      </c>
    </row>
    <row r="165" spans="1:29" ht="15.95" customHeight="1" x14ac:dyDescent="0.25">
      <c r="A165" s="8">
        <v>157</v>
      </c>
      <c r="B165" s="8" t="str">
        <f t="shared" si="9"/>
        <v>30506412521yy95</v>
      </c>
      <c r="C165" s="9">
        <v>3050641</v>
      </c>
      <c r="D165" s="9" t="s">
        <v>27</v>
      </c>
      <c r="E165" s="9" t="s">
        <v>405</v>
      </c>
      <c r="F165" s="9"/>
      <c r="G165" s="9" t="s">
        <v>332</v>
      </c>
      <c r="H165" s="9"/>
      <c r="I165" s="9" t="s">
        <v>332</v>
      </c>
      <c r="J165" s="9"/>
      <c r="K165" s="9"/>
      <c r="L165" s="9"/>
      <c r="M165" s="10">
        <v>3</v>
      </c>
      <c r="N165" s="20">
        <f t="shared" si="10"/>
        <v>45</v>
      </c>
      <c r="O165" s="20">
        <f t="shared" si="11"/>
        <v>48</v>
      </c>
      <c r="P165" s="20">
        <v>8</v>
      </c>
      <c r="Q165" s="11">
        <v>3</v>
      </c>
      <c r="R165" s="11"/>
      <c r="S165" s="11"/>
      <c r="T165" s="11"/>
      <c r="U165" s="9">
        <v>70</v>
      </c>
      <c r="V165" s="9">
        <v>11041</v>
      </c>
      <c r="W165" s="11" t="s">
        <v>143</v>
      </c>
      <c r="X165" s="17" t="s">
        <v>204</v>
      </c>
      <c r="Y165" s="19">
        <f t="shared" si="12"/>
        <v>6</v>
      </c>
      <c r="Z165" s="11"/>
      <c r="AA165" s="9"/>
      <c r="AB165" s="8">
        <v>95</v>
      </c>
      <c r="AC165" s="12">
        <v>305</v>
      </c>
    </row>
    <row r="166" spans="1:29" ht="15.95" customHeight="1" x14ac:dyDescent="0.25">
      <c r="A166" s="8">
        <v>158</v>
      </c>
      <c r="B166" s="8" t="str">
        <f t="shared" si="9"/>
        <v>30500112521yy90</v>
      </c>
      <c r="C166" s="9">
        <v>3050011</v>
      </c>
      <c r="D166" s="9" t="s">
        <v>26</v>
      </c>
      <c r="E166" s="9" t="s">
        <v>406</v>
      </c>
      <c r="F166" s="9" t="s">
        <v>333</v>
      </c>
      <c r="G166" s="9"/>
      <c r="H166" s="9" t="s">
        <v>333</v>
      </c>
      <c r="I166" s="9"/>
      <c r="J166" s="9"/>
      <c r="K166" s="9"/>
      <c r="L166" s="9"/>
      <c r="M166" s="10">
        <v>3</v>
      </c>
      <c r="N166" s="20">
        <f t="shared" si="10"/>
        <v>45</v>
      </c>
      <c r="O166" s="20">
        <f t="shared" si="11"/>
        <v>48</v>
      </c>
      <c r="P166" s="20">
        <v>8</v>
      </c>
      <c r="Q166" s="11">
        <v>3</v>
      </c>
      <c r="R166" s="11"/>
      <c r="S166" s="11"/>
      <c r="T166" s="11"/>
      <c r="U166" s="9">
        <v>70</v>
      </c>
      <c r="V166" s="9">
        <v>11283</v>
      </c>
      <c r="W166" s="11" t="s">
        <v>138</v>
      </c>
      <c r="X166" s="17" t="s">
        <v>204</v>
      </c>
      <c r="Y166" s="19">
        <f t="shared" si="12"/>
        <v>6</v>
      </c>
      <c r="Z166" s="11"/>
      <c r="AA166" s="9"/>
      <c r="AB166" s="8">
        <v>90</v>
      </c>
      <c r="AC166" s="12">
        <v>305</v>
      </c>
    </row>
    <row r="167" spans="1:29" ht="15.95" customHeight="1" x14ac:dyDescent="0.25">
      <c r="A167" s="8">
        <v>159</v>
      </c>
      <c r="B167" s="8" t="str">
        <f t="shared" si="9"/>
        <v>30500112521yy91</v>
      </c>
      <c r="C167" s="9">
        <v>3050011</v>
      </c>
      <c r="D167" s="9" t="s">
        <v>26</v>
      </c>
      <c r="E167" s="9" t="s">
        <v>407</v>
      </c>
      <c r="F167" s="9" t="s">
        <v>332</v>
      </c>
      <c r="G167" s="9"/>
      <c r="H167" s="9" t="s">
        <v>332</v>
      </c>
      <c r="I167" s="9"/>
      <c r="J167" s="9"/>
      <c r="K167" s="9"/>
      <c r="L167" s="9"/>
      <c r="M167" s="10">
        <v>3</v>
      </c>
      <c r="N167" s="20">
        <f t="shared" si="10"/>
        <v>45</v>
      </c>
      <c r="O167" s="20">
        <f t="shared" si="11"/>
        <v>48</v>
      </c>
      <c r="P167" s="20">
        <v>8</v>
      </c>
      <c r="Q167" s="11">
        <v>3</v>
      </c>
      <c r="R167" s="11"/>
      <c r="S167" s="11"/>
      <c r="T167" s="11"/>
      <c r="U167" s="9">
        <v>70</v>
      </c>
      <c r="V167" s="9">
        <v>11283</v>
      </c>
      <c r="W167" s="11" t="s">
        <v>138</v>
      </c>
      <c r="X167" s="17" t="s">
        <v>204</v>
      </c>
      <c r="Y167" s="19">
        <f t="shared" si="12"/>
        <v>6</v>
      </c>
      <c r="Z167" s="11"/>
      <c r="AA167" s="9"/>
      <c r="AB167" s="12">
        <v>91</v>
      </c>
      <c r="AC167" s="12">
        <v>305</v>
      </c>
    </row>
    <row r="168" spans="1:29" ht="15.95" customHeight="1" x14ac:dyDescent="0.25">
      <c r="A168" s="8">
        <v>160</v>
      </c>
      <c r="B168" s="8" t="str">
        <f t="shared" si="9"/>
        <v>30506702521yy91C</v>
      </c>
      <c r="C168" s="9">
        <v>3050670</v>
      </c>
      <c r="D168" s="9" t="s">
        <v>33</v>
      </c>
      <c r="E168" s="9" t="s">
        <v>327</v>
      </c>
      <c r="F168" s="9"/>
      <c r="G168" s="9"/>
      <c r="H168" s="9"/>
      <c r="I168" s="9"/>
      <c r="J168" s="9"/>
      <c r="K168" s="9" t="s">
        <v>344</v>
      </c>
      <c r="L168" s="9"/>
      <c r="M168" s="10">
        <v>1</v>
      </c>
      <c r="N168" s="20">
        <f t="shared" si="10"/>
        <v>15</v>
      </c>
      <c r="O168" s="20">
        <f t="shared" si="11"/>
        <v>20</v>
      </c>
      <c r="P168" s="20">
        <v>4</v>
      </c>
      <c r="Q168" s="11">
        <v>1</v>
      </c>
      <c r="R168" s="11"/>
      <c r="S168" s="11"/>
      <c r="T168" s="11"/>
      <c r="U168" s="9">
        <v>24</v>
      </c>
      <c r="V168" s="9">
        <v>11314</v>
      </c>
      <c r="W168" s="11" t="s">
        <v>146</v>
      </c>
      <c r="X168" s="17" t="s">
        <v>183</v>
      </c>
      <c r="Y168" s="19">
        <f t="shared" si="12"/>
        <v>5</v>
      </c>
      <c r="Z168" s="11"/>
      <c r="AA168" s="9"/>
      <c r="AB168" s="12" t="s">
        <v>75</v>
      </c>
      <c r="AC168" s="12">
        <v>305</v>
      </c>
    </row>
    <row r="169" spans="1:29" ht="15.95" customHeight="1" x14ac:dyDescent="0.25">
      <c r="A169" s="8">
        <v>161</v>
      </c>
      <c r="B169" s="8" t="str">
        <f t="shared" si="9"/>
        <v>30506602521yy90A</v>
      </c>
      <c r="C169" s="9">
        <v>3050660</v>
      </c>
      <c r="D169" s="9" t="s">
        <v>32</v>
      </c>
      <c r="E169" s="9" t="s">
        <v>324</v>
      </c>
      <c r="F169" s="9"/>
      <c r="G169" s="9"/>
      <c r="H169" s="9"/>
      <c r="I169" s="9"/>
      <c r="J169" s="9"/>
      <c r="K169" s="9" t="s">
        <v>346</v>
      </c>
      <c r="L169" s="9"/>
      <c r="M169" s="10">
        <v>1</v>
      </c>
      <c r="N169" s="20">
        <f t="shared" si="10"/>
        <v>15</v>
      </c>
      <c r="O169" s="20">
        <f t="shared" si="11"/>
        <v>20</v>
      </c>
      <c r="P169" s="20">
        <v>4</v>
      </c>
      <c r="Q169" s="11">
        <v>1</v>
      </c>
      <c r="R169" s="11"/>
      <c r="S169" s="11"/>
      <c r="T169" s="11"/>
      <c r="U169" s="9">
        <v>24</v>
      </c>
      <c r="V169" s="9">
        <v>11513</v>
      </c>
      <c r="W169" s="11" t="s">
        <v>144</v>
      </c>
      <c r="X169" s="17" t="s">
        <v>183</v>
      </c>
      <c r="Y169" s="19">
        <f t="shared" si="12"/>
        <v>5</v>
      </c>
      <c r="Z169" s="11"/>
      <c r="AA169" s="9"/>
      <c r="AB169" s="12" t="s">
        <v>63</v>
      </c>
      <c r="AC169" s="12">
        <v>305</v>
      </c>
    </row>
    <row r="170" spans="1:29" ht="15.95" customHeight="1" x14ac:dyDescent="0.25">
      <c r="A170" s="8">
        <v>162</v>
      </c>
      <c r="B170" s="8" t="str">
        <f t="shared" si="9"/>
        <v>30506602521yy90B</v>
      </c>
      <c r="C170" s="9">
        <v>3050660</v>
      </c>
      <c r="D170" s="9" t="s">
        <v>32</v>
      </c>
      <c r="E170" s="9" t="s">
        <v>325</v>
      </c>
      <c r="F170" s="9"/>
      <c r="G170" s="9"/>
      <c r="H170" s="9"/>
      <c r="I170" s="9" t="s">
        <v>347</v>
      </c>
      <c r="J170" s="9"/>
      <c r="K170" s="9"/>
      <c r="L170" s="9"/>
      <c r="M170" s="10">
        <v>1</v>
      </c>
      <c r="N170" s="20">
        <f t="shared" si="10"/>
        <v>15</v>
      </c>
      <c r="O170" s="20">
        <f t="shared" si="11"/>
        <v>20</v>
      </c>
      <c r="P170" s="20">
        <v>4</v>
      </c>
      <c r="Q170" s="11">
        <v>1</v>
      </c>
      <c r="R170" s="11"/>
      <c r="S170" s="11"/>
      <c r="T170" s="11"/>
      <c r="U170" s="9">
        <v>24</v>
      </c>
      <c r="V170" s="9">
        <v>11513</v>
      </c>
      <c r="W170" s="11" t="s">
        <v>144</v>
      </c>
      <c r="X170" s="17" t="s">
        <v>183</v>
      </c>
      <c r="Y170" s="19">
        <f t="shared" si="12"/>
        <v>5</v>
      </c>
      <c r="Z170" s="11"/>
      <c r="AA170" s="9"/>
      <c r="AB170" s="12" t="s">
        <v>64</v>
      </c>
      <c r="AC170" s="12">
        <v>305</v>
      </c>
    </row>
    <row r="171" spans="1:29" ht="15.95" customHeight="1" x14ac:dyDescent="0.25">
      <c r="A171" s="8">
        <v>163</v>
      </c>
      <c r="B171" s="8" t="str">
        <f t="shared" si="9"/>
        <v>30506602521yy90C</v>
      </c>
      <c r="C171" s="9">
        <v>3050660</v>
      </c>
      <c r="D171" s="9" t="s">
        <v>32</v>
      </c>
      <c r="E171" s="9" t="s">
        <v>326</v>
      </c>
      <c r="F171" s="9"/>
      <c r="G171" s="9"/>
      <c r="H171" s="9"/>
      <c r="I171" s="9" t="s">
        <v>346</v>
      </c>
      <c r="J171" s="9"/>
      <c r="K171" s="9"/>
      <c r="L171" s="9"/>
      <c r="M171" s="10">
        <v>1</v>
      </c>
      <c r="N171" s="20">
        <f t="shared" si="10"/>
        <v>15</v>
      </c>
      <c r="O171" s="20">
        <f t="shared" si="11"/>
        <v>20</v>
      </c>
      <c r="P171" s="20">
        <v>4</v>
      </c>
      <c r="Q171" s="11">
        <v>1</v>
      </c>
      <c r="R171" s="11"/>
      <c r="S171" s="11"/>
      <c r="T171" s="11"/>
      <c r="U171" s="9">
        <v>24</v>
      </c>
      <c r="V171" s="9">
        <v>11513</v>
      </c>
      <c r="W171" s="11" t="s">
        <v>144</v>
      </c>
      <c r="X171" s="17" t="s">
        <v>183</v>
      </c>
      <c r="Y171" s="19">
        <f t="shared" si="12"/>
        <v>5</v>
      </c>
      <c r="Z171" s="11"/>
      <c r="AA171" s="9"/>
      <c r="AB171" s="12" t="s">
        <v>65</v>
      </c>
      <c r="AC171" s="12">
        <v>305</v>
      </c>
    </row>
    <row r="172" spans="1:29" ht="15.95" customHeight="1" x14ac:dyDescent="0.25">
      <c r="A172" s="8">
        <v>164</v>
      </c>
      <c r="B172" s="8" t="str">
        <f t="shared" si="9"/>
        <v>31900412521yy91</v>
      </c>
      <c r="C172" s="9">
        <v>3190041</v>
      </c>
      <c r="D172" s="9" t="s">
        <v>29</v>
      </c>
      <c r="E172" s="9" t="s">
        <v>505</v>
      </c>
      <c r="F172" s="9" t="s">
        <v>332</v>
      </c>
      <c r="G172" s="9"/>
      <c r="H172" s="9"/>
      <c r="I172" s="9"/>
      <c r="J172" s="9" t="s">
        <v>332</v>
      </c>
      <c r="K172" s="9"/>
      <c r="L172" s="9"/>
      <c r="M172" s="10">
        <v>3</v>
      </c>
      <c r="N172" s="20">
        <f t="shared" si="10"/>
        <v>45</v>
      </c>
      <c r="O172" s="20">
        <f t="shared" si="11"/>
        <v>48</v>
      </c>
      <c r="P172" s="20">
        <v>8</v>
      </c>
      <c r="Q172" s="11">
        <v>3</v>
      </c>
      <c r="R172" s="11"/>
      <c r="S172" s="11"/>
      <c r="T172" s="11"/>
      <c r="U172" s="9">
        <v>70</v>
      </c>
      <c r="V172" s="9">
        <v>10623</v>
      </c>
      <c r="W172" s="11" t="s">
        <v>148</v>
      </c>
      <c r="X172" s="17" t="s">
        <v>204</v>
      </c>
      <c r="Y172" s="19">
        <f t="shared" si="12"/>
        <v>6</v>
      </c>
      <c r="Z172" s="11"/>
      <c r="AA172" s="9"/>
      <c r="AB172" s="12">
        <v>91</v>
      </c>
      <c r="AC172" s="12">
        <v>319</v>
      </c>
    </row>
    <row r="173" spans="1:29" ht="15.95" customHeight="1" x14ac:dyDescent="0.25">
      <c r="A173" s="8">
        <v>165</v>
      </c>
      <c r="B173" s="8" t="str">
        <f t="shared" si="9"/>
        <v>31900412521yy94</v>
      </c>
      <c r="C173" s="9">
        <v>3190041</v>
      </c>
      <c r="D173" s="9" t="s">
        <v>29</v>
      </c>
      <c r="E173" s="9" t="s">
        <v>409</v>
      </c>
      <c r="F173" s="9"/>
      <c r="G173" s="9" t="s">
        <v>332</v>
      </c>
      <c r="H173" s="9"/>
      <c r="I173" s="9" t="s">
        <v>332</v>
      </c>
      <c r="J173" s="9"/>
      <c r="K173" s="9"/>
      <c r="L173" s="9"/>
      <c r="M173" s="10">
        <v>3</v>
      </c>
      <c r="N173" s="20">
        <f t="shared" si="10"/>
        <v>45</v>
      </c>
      <c r="O173" s="20">
        <f t="shared" si="11"/>
        <v>48</v>
      </c>
      <c r="P173" s="20">
        <v>8</v>
      </c>
      <c r="Q173" s="11">
        <v>3</v>
      </c>
      <c r="R173" s="11"/>
      <c r="S173" s="11"/>
      <c r="T173" s="11"/>
      <c r="U173" s="9">
        <v>70</v>
      </c>
      <c r="V173" s="9">
        <v>10726</v>
      </c>
      <c r="W173" s="11" t="s">
        <v>151</v>
      </c>
      <c r="X173" s="17" t="s">
        <v>204</v>
      </c>
      <c r="Y173" s="19">
        <f t="shared" si="12"/>
        <v>6</v>
      </c>
      <c r="Z173" s="11"/>
      <c r="AA173" s="9"/>
      <c r="AB173" s="12">
        <v>94</v>
      </c>
      <c r="AC173" s="12">
        <v>319</v>
      </c>
    </row>
    <row r="174" spans="1:29" ht="15.95" customHeight="1" x14ac:dyDescent="0.25">
      <c r="A174" s="8">
        <v>166</v>
      </c>
      <c r="B174" s="8" t="str">
        <f t="shared" si="9"/>
        <v>31900412521yy93</v>
      </c>
      <c r="C174" s="9">
        <v>3190041</v>
      </c>
      <c r="D174" s="9" t="s">
        <v>29</v>
      </c>
      <c r="E174" s="9" t="s">
        <v>408</v>
      </c>
      <c r="F174" s="9"/>
      <c r="G174" s="9"/>
      <c r="H174" s="9" t="s">
        <v>342</v>
      </c>
      <c r="I174" s="9"/>
      <c r="J174" s="9" t="s">
        <v>342</v>
      </c>
      <c r="K174" s="9"/>
      <c r="L174" s="9"/>
      <c r="M174" s="10">
        <v>3</v>
      </c>
      <c r="N174" s="20">
        <f t="shared" si="10"/>
        <v>45</v>
      </c>
      <c r="O174" s="20">
        <f t="shared" si="11"/>
        <v>48</v>
      </c>
      <c r="P174" s="20">
        <v>8</v>
      </c>
      <c r="Q174" s="11">
        <v>3</v>
      </c>
      <c r="R174" s="11"/>
      <c r="S174" s="11"/>
      <c r="T174" s="11"/>
      <c r="U174" s="9">
        <v>70</v>
      </c>
      <c r="V174" s="9">
        <v>10771</v>
      </c>
      <c r="W174" s="11" t="s">
        <v>150</v>
      </c>
      <c r="X174" s="17" t="s">
        <v>204</v>
      </c>
      <c r="Y174" s="19">
        <f t="shared" si="12"/>
        <v>6</v>
      </c>
      <c r="Z174" s="11"/>
      <c r="AA174" s="9"/>
      <c r="AB174" s="12">
        <v>93</v>
      </c>
      <c r="AC174" s="12">
        <v>319</v>
      </c>
    </row>
    <row r="175" spans="1:29" ht="15.95" customHeight="1" x14ac:dyDescent="0.25">
      <c r="A175" s="8">
        <v>167</v>
      </c>
      <c r="B175" s="8" t="str">
        <f t="shared" si="9"/>
        <v>31901112521yy93</v>
      </c>
      <c r="C175" s="9">
        <v>3190111</v>
      </c>
      <c r="D175" s="9" t="s">
        <v>11</v>
      </c>
      <c r="E175" s="9" t="s">
        <v>410</v>
      </c>
      <c r="F175" s="9"/>
      <c r="G175" s="9"/>
      <c r="H175" s="9" t="s">
        <v>332</v>
      </c>
      <c r="I175" s="9"/>
      <c r="J175" s="9" t="s">
        <v>332</v>
      </c>
      <c r="K175" s="9" t="s">
        <v>342</v>
      </c>
      <c r="L175" s="9"/>
      <c r="M175" s="10">
        <v>4</v>
      </c>
      <c r="N175" s="20">
        <f t="shared" si="10"/>
        <v>60</v>
      </c>
      <c r="O175" s="20">
        <f t="shared" si="11"/>
        <v>60</v>
      </c>
      <c r="P175" s="20">
        <v>12</v>
      </c>
      <c r="Q175" s="11">
        <v>4</v>
      </c>
      <c r="R175" s="11"/>
      <c r="S175" s="11"/>
      <c r="T175" s="11"/>
      <c r="U175" s="9">
        <v>70</v>
      </c>
      <c r="V175" s="9">
        <v>10973</v>
      </c>
      <c r="W175" s="11" t="s">
        <v>153</v>
      </c>
      <c r="X175" s="17" t="s">
        <v>183</v>
      </c>
      <c r="Y175" s="19">
        <f t="shared" si="12"/>
        <v>5</v>
      </c>
      <c r="Z175" s="11"/>
      <c r="AA175" s="9"/>
      <c r="AB175" s="12">
        <v>93</v>
      </c>
      <c r="AC175" s="8">
        <v>319</v>
      </c>
    </row>
    <row r="176" spans="1:29" ht="15.95" customHeight="1" x14ac:dyDescent="0.25">
      <c r="A176" s="8">
        <v>168</v>
      </c>
      <c r="B176" s="8" t="str">
        <f t="shared" si="9"/>
        <v>31902602521yy91</v>
      </c>
      <c r="C176" s="9">
        <v>3190260</v>
      </c>
      <c r="D176" s="9" t="s">
        <v>57</v>
      </c>
      <c r="E176" s="9" t="s">
        <v>507</v>
      </c>
      <c r="F176" s="9"/>
      <c r="G176" s="9"/>
      <c r="H176" s="9"/>
      <c r="I176" s="9" t="s">
        <v>332</v>
      </c>
      <c r="J176" s="9" t="s">
        <v>332</v>
      </c>
      <c r="K176" s="9" t="s">
        <v>332</v>
      </c>
      <c r="L176" s="9"/>
      <c r="M176" s="10">
        <v>3</v>
      </c>
      <c r="N176" s="20">
        <f t="shared" si="10"/>
        <v>45</v>
      </c>
      <c r="O176" s="20">
        <f t="shared" si="11"/>
        <v>48</v>
      </c>
      <c r="P176" s="20">
        <v>12</v>
      </c>
      <c r="Q176" s="11">
        <v>3</v>
      </c>
      <c r="R176" s="11"/>
      <c r="S176" s="11"/>
      <c r="T176" s="11"/>
      <c r="U176" s="9">
        <v>70</v>
      </c>
      <c r="V176" s="9">
        <v>11107</v>
      </c>
      <c r="W176" s="11" t="s">
        <v>157</v>
      </c>
      <c r="X176" s="17" t="s">
        <v>210</v>
      </c>
      <c r="Y176" s="19">
        <f t="shared" si="12"/>
        <v>4</v>
      </c>
      <c r="Z176" s="11"/>
      <c r="AA176" s="9"/>
      <c r="AB176" s="8">
        <v>91</v>
      </c>
      <c r="AC176" s="12">
        <v>319</v>
      </c>
    </row>
    <row r="177" spans="1:29" ht="15.95" customHeight="1" x14ac:dyDescent="0.25">
      <c r="A177" s="8">
        <v>169</v>
      </c>
      <c r="B177" s="8" t="str">
        <f t="shared" si="9"/>
        <v>31901212521yy90</v>
      </c>
      <c r="C177" s="9">
        <v>3190121</v>
      </c>
      <c r="D177" s="9" t="s">
        <v>18</v>
      </c>
      <c r="E177" s="9" t="s">
        <v>411</v>
      </c>
      <c r="F177" s="9"/>
      <c r="G177" s="9" t="s">
        <v>342</v>
      </c>
      <c r="H177" s="9" t="s">
        <v>342</v>
      </c>
      <c r="I177" s="9" t="s">
        <v>342</v>
      </c>
      <c r="J177" s="9"/>
      <c r="K177" s="9"/>
      <c r="L177" s="9"/>
      <c r="M177" s="10">
        <v>4</v>
      </c>
      <c r="N177" s="20">
        <f t="shared" si="10"/>
        <v>60</v>
      </c>
      <c r="O177" s="20">
        <f t="shared" si="11"/>
        <v>60</v>
      </c>
      <c r="P177" s="20">
        <v>12</v>
      </c>
      <c r="Q177" s="11">
        <v>4</v>
      </c>
      <c r="R177" s="11"/>
      <c r="S177" s="11"/>
      <c r="T177" s="11"/>
      <c r="U177" s="9">
        <v>70</v>
      </c>
      <c r="V177" s="9">
        <v>11330</v>
      </c>
      <c r="W177" s="11" t="s">
        <v>154</v>
      </c>
      <c r="X177" s="17" t="s">
        <v>183</v>
      </c>
      <c r="Y177" s="19">
        <f t="shared" si="12"/>
        <v>5</v>
      </c>
      <c r="Z177" s="11"/>
      <c r="AA177" s="9"/>
      <c r="AB177" s="12">
        <v>90</v>
      </c>
      <c r="AC177" s="12">
        <v>319</v>
      </c>
    </row>
    <row r="178" spans="1:29" ht="15.95" customHeight="1" x14ac:dyDescent="0.25">
      <c r="A178" s="8">
        <v>170</v>
      </c>
      <c r="B178" s="8" t="str">
        <f t="shared" si="9"/>
        <v>31901212521yy91</v>
      </c>
      <c r="C178" s="9">
        <v>3190121</v>
      </c>
      <c r="D178" s="9" t="s">
        <v>18</v>
      </c>
      <c r="E178" s="9" t="s">
        <v>412</v>
      </c>
      <c r="F178" s="9"/>
      <c r="G178" s="9"/>
      <c r="H178" s="9"/>
      <c r="I178" s="9" t="s">
        <v>342</v>
      </c>
      <c r="J178" s="9" t="s">
        <v>342</v>
      </c>
      <c r="K178" s="9" t="s">
        <v>342</v>
      </c>
      <c r="L178" s="9"/>
      <c r="M178" s="10">
        <v>4</v>
      </c>
      <c r="N178" s="20">
        <f t="shared" si="10"/>
        <v>60</v>
      </c>
      <c r="O178" s="20">
        <f t="shared" si="11"/>
        <v>60</v>
      </c>
      <c r="P178" s="20">
        <v>12</v>
      </c>
      <c r="Q178" s="11">
        <v>4</v>
      </c>
      <c r="R178" s="11"/>
      <c r="S178" s="11"/>
      <c r="T178" s="11"/>
      <c r="U178" s="9">
        <v>70</v>
      </c>
      <c r="V178" s="9">
        <v>11360</v>
      </c>
      <c r="W178" s="11" t="s">
        <v>155</v>
      </c>
      <c r="X178" s="17" t="s">
        <v>183</v>
      </c>
      <c r="Y178" s="19">
        <f t="shared" si="12"/>
        <v>5</v>
      </c>
      <c r="Z178" s="11"/>
      <c r="AA178" s="9"/>
      <c r="AB178" s="12">
        <v>91</v>
      </c>
      <c r="AC178" s="12">
        <v>319</v>
      </c>
    </row>
    <row r="179" spans="1:29" ht="15.95" customHeight="1" x14ac:dyDescent="0.25">
      <c r="A179" s="8">
        <v>171</v>
      </c>
      <c r="B179" s="8" t="str">
        <f t="shared" si="9"/>
        <v>31902602521yy92</v>
      </c>
      <c r="C179" s="9">
        <v>3190260</v>
      </c>
      <c r="D179" s="9" t="s">
        <v>57</v>
      </c>
      <c r="E179" s="9" t="s">
        <v>413</v>
      </c>
      <c r="F179" s="9"/>
      <c r="G179" s="9"/>
      <c r="H179" s="9"/>
      <c r="I179" s="9" t="s">
        <v>342</v>
      </c>
      <c r="J179" s="9" t="s">
        <v>342</v>
      </c>
      <c r="K179" s="9" t="s">
        <v>342</v>
      </c>
      <c r="L179" s="9"/>
      <c r="M179" s="10">
        <v>3</v>
      </c>
      <c r="N179" s="20">
        <f t="shared" si="10"/>
        <v>45</v>
      </c>
      <c r="O179" s="20">
        <f t="shared" si="11"/>
        <v>48</v>
      </c>
      <c r="P179" s="20">
        <v>12</v>
      </c>
      <c r="Q179" s="11">
        <v>3</v>
      </c>
      <c r="R179" s="11"/>
      <c r="S179" s="11"/>
      <c r="T179" s="11"/>
      <c r="U179" s="9">
        <v>70</v>
      </c>
      <c r="V179" s="9">
        <v>11522</v>
      </c>
      <c r="W179" s="11" t="s">
        <v>158</v>
      </c>
      <c r="X179" s="17" t="s">
        <v>210</v>
      </c>
      <c r="Y179" s="19">
        <f t="shared" si="12"/>
        <v>4</v>
      </c>
      <c r="Z179" s="11"/>
      <c r="AA179" s="9"/>
      <c r="AB179" s="12">
        <v>92</v>
      </c>
      <c r="AC179" s="12">
        <v>319</v>
      </c>
    </row>
    <row r="180" spans="1:29" ht="15.95" customHeight="1" x14ac:dyDescent="0.25">
      <c r="A180" s="8">
        <v>172</v>
      </c>
      <c r="B180" s="8" t="str">
        <f t="shared" si="9"/>
        <v>31902602521yy90</v>
      </c>
      <c r="C180" s="9">
        <v>3190260</v>
      </c>
      <c r="D180" s="9" t="s">
        <v>57</v>
      </c>
      <c r="E180" s="9" t="s">
        <v>414</v>
      </c>
      <c r="F180" s="9"/>
      <c r="G180" s="9" t="s">
        <v>342</v>
      </c>
      <c r="H180" s="9" t="s">
        <v>342</v>
      </c>
      <c r="I180" s="9" t="s">
        <v>342</v>
      </c>
      <c r="J180" s="9"/>
      <c r="K180" s="9"/>
      <c r="L180" s="9"/>
      <c r="M180" s="10">
        <v>3</v>
      </c>
      <c r="N180" s="20">
        <f t="shared" si="10"/>
        <v>45</v>
      </c>
      <c r="O180" s="20">
        <f t="shared" si="11"/>
        <v>48</v>
      </c>
      <c r="P180" s="20">
        <v>12</v>
      </c>
      <c r="Q180" s="11">
        <v>3</v>
      </c>
      <c r="R180" s="11"/>
      <c r="S180" s="11"/>
      <c r="T180" s="11"/>
      <c r="U180" s="9">
        <v>70</v>
      </c>
      <c r="V180" s="9">
        <v>11544</v>
      </c>
      <c r="W180" s="11" t="s">
        <v>156</v>
      </c>
      <c r="X180" s="17" t="s">
        <v>210</v>
      </c>
      <c r="Y180" s="19">
        <f t="shared" si="12"/>
        <v>4</v>
      </c>
      <c r="Z180" s="11"/>
      <c r="AA180" s="9"/>
      <c r="AB180" s="12">
        <v>90</v>
      </c>
      <c r="AC180" s="12">
        <v>319</v>
      </c>
    </row>
    <row r="181" spans="1:29" ht="15.95" customHeight="1" x14ac:dyDescent="0.25">
      <c r="A181" s="8">
        <v>173</v>
      </c>
      <c r="B181" s="8" t="str">
        <f t="shared" si="9"/>
        <v>31900412521yy92</v>
      </c>
      <c r="C181" s="9">
        <v>3190041</v>
      </c>
      <c r="D181" s="9" t="s">
        <v>29</v>
      </c>
      <c r="E181" s="9" t="s">
        <v>415</v>
      </c>
      <c r="F181" s="9"/>
      <c r="G181" s="9" t="s">
        <v>342</v>
      </c>
      <c r="H181" s="9"/>
      <c r="I181" s="9" t="s">
        <v>342</v>
      </c>
      <c r="J181" s="9"/>
      <c r="K181" s="9"/>
      <c r="L181" s="9"/>
      <c r="M181" s="10">
        <v>3</v>
      </c>
      <c r="N181" s="20">
        <f t="shared" si="10"/>
        <v>45</v>
      </c>
      <c r="O181" s="20">
        <f t="shared" si="11"/>
        <v>48</v>
      </c>
      <c r="P181" s="20">
        <v>8</v>
      </c>
      <c r="Q181" s="11">
        <v>3</v>
      </c>
      <c r="R181" s="11"/>
      <c r="S181" s="11"/>
      <c r="T181" s="11"/>
      <c r="U181" s="9">
        <v>70</v>
      </c>
      <c r="V181" s="9">
        <v>11669</v>
      </c>
      <c r="W181" s="11" t="s">
        <v>149</v>
      </c>
      <c r="X181" s="17" t="s">
        <v>204</v>
      </c>
      <c r="Y181" s="19">
        <f t="shared" si="12"/>
        <v>6</v>
      </c>
      <c r="Z181" s="11"/>
      <c r="AA181" s="9"/>
      <c r="AB181" s="12">
        <v>92</v>
      </c>
      <c r="AC181" s="12">
        <v>319</v>
      </c>
    </row>
    <row r="182" spans="1:29" ht="15.95" customHeight="1" x14ac:dyDescent="0.25">
      <c r="A182" s="8">
        <v>174</v>
      </c>
      <c r="B182" s="8" t="str">
        <f t="shared" si="9"/>
        <v>31900412521yy90</v>
      </c>
      <c r="C182" s="9">
        <v>3190041</v>
      </c>
      <c r="D182" s="9" t="s">
        <v>29</v>
      </c>
      <c r="E182" s="9" t="s">
        <v>416</v>
      </c>
      <c r="F182" s="9" t="s">
        <v>342</v>
      </c>
      <c r="G182" s="9"/>
      <c r="H182" s="9" t="s">
        <v>342</v>
      </c>
      <c r="I182" s="9"/>
      <c r="J182" s="9"/>
      <c r="K182" s="9"/>
      <c r="L182" s="9"/>
      <c r="M182" s="10">
        <v>3</v>
      </c>
      <c r="N182" s="20">
        <f t="shared" si="10"/>
        <v>45</v>
      </c>
      <c r="O182" s="20">
        <f t="shared" si="11"/>
        <v>48</v>
      </c>
      <c r="P182" s="20">
        <v>8</v>
      </c>
      <c r="Q182" s="11">
        <v>3</v>
      </c>
      <c r="R182" s="11"/>
      <c r="S182" s="11"/>
      <c r="T182" s="11"/>
      <c r="U182" s="9">
        <v>70</v>
      </c>
      <c r="V182" s="9">
        <v>30887</v>
      </c>
      <c r="W182" s="11" t="s">
        <v>147</v>
      </c>
      <c r="X182" s="17" t="s">
        <v>204</v>
      </c>
      <c r="Y182" s="19">
        <f t="shared" si="12"/>
        <v>6</v>
      </c>
      <c r="Z182" s="11"/>
      <c r="AA182" s="9"/>
      <c r="AB182" s="12">
        <v>90</v>
      </c>
      <c r="AC182" s="8">
        <v>319</v>
      </c>
    </row>
    <row r="183" spans="1:29" ht="15.95" customHeight="1" x14ac:dyDescent="0.25">
      <c r="A183" s="8">
        <v>175</v>
      </c>
      <c r="B183" s="8" t="str">
        <f t="shared" si="9"/>
        <v>31901112521yy92</v>
      </c>
      <c r="C183" s="9">
        <v>3190111</v>
      </c>
      <c r="D183" s="9" t="s">
        <v>11</v>
      </c>
      <c r="E183" s="9" t="s">
        <v>417</v>
      </c>
      <c r="F183" s="9" t="s">
        <v>342</v>
      </c>
      <c r="G183" s="9"/>
      <c r="H183" s="9" t="s">
        <v>342</v>
      </c>
      <c r="I183" s="9"/>
      <c r="J183" s="9" t="s">
        <v>342</v>
      </c>
      <c r="K183" s="9"/>
      <c r="L183" s="9"/>
      <c r="M183" s="10">
        <v>4</v>
      </c>
      <c r="N183" s="20">
        <f t="shared" si="10"/>
        <v>60</v>
      </c>
      <c r="O183" s="20">
        <f t="shared" si="11"/>
        <v>60</v>
      </c>
      <c r="P183" s="20">
        <v>12</v>
      </c>
      <c r="Q183" s="11">
        <v>4</v>
      </c>
      <c r="R183" s="11"/>
      <c r="S183" s="11"/>
      <c r="T183" s="11"/>
      <c r="U183" s="9">
        <v>70</v>
      </c>
      <c r="V183" s="9">
        <v>30949</v>
      </c>
      <c r="W183" s="11" t="s">
        <v>152</v>
      </c>
      <c r="X183" s="17" t="s">
        <v>183</v>
      </c>
      <c r="Y183" s="19">
        <f t="shared" si="12"/>
        <v>5</v>
      </c>
      <c r="Z183" s="11"/>
      <c r="AA183" s="9"/>
      <c r="AB183" s="12">
        <v>92</v>
      </c>
      <c r="AC183" s="12">
        <v>319</v>
      </c>
    </row>
    <row r="184" spans="1:29" ht="15.95" customHeight="1" x14ac:dyDescent="0.25">
      <c r="A184" s="8">
        <v>176</v>
      </c>
      <c r="B184" s="8" t="str">
        <f t="shared" si="9"/>
        <v>41301202521yy92</v>
      </c>
      <c r="C184" s="9">
        <v>4130120</v>
      </c>
      <c r="D184" s="9" t="s">
        <v>122</v>
      </c>
      <c r="E184" s="9" t="s">
        <v>489</v>
      </c>
      <c r="F184" s="9"/>
      <c r="G184" s="9"/>
      <c r="H184" s="9" t="s">
        <v>333</v>
      </c>
      <c r="I184" s="9"/>
      <c r="J184" s="9" t="s">
        <v>333</v>
      </c>
      <c r="K184" s="9"/>
      <c r="L184" s="9"/>
      <c r="M184" s="10">
        <v>3</v>
      </c>
      <c r="N184" s="20">
        <f t="shared" si="10"/>
        <v>45</v>
      </c>
      <c r="O184" s="20">
        <f t="shared" si="11"/>
        <v>48</v>
      </c>
      <c r="P184" s="20">
        <v>8</v>
      </c>
      <c r="Q184" s="11">
        <v>3</v>
      </c>
      <c r="R184" s="11"/>
      <c r="S184" s="11"/>
      <c r="T184" s="11"/>
      <c r="U184" s="9">
        <v>40</v>
      </c>
      <c r="V184" s="9">
        <v>10627</v>
      </c>
      <c r="W184" s="11" t="s">
        <v>311</v>
      </c>
      <c r="X184" s="17" t="s">
        <v>204</v>
      </c>
      <c r="Y184" s="19">
        <f t="shared" si="12"/>
        <v>6</v>
      </c>
      <c r="Z184" s="11"/>
      <c r="AA184" s="9"/>
      <c r="AB184" s="12">
        <v>92</v>
      </c>
      <c r="AC184" s="12">
        <v>413</v>
      </c>
    </row>
    <row r="185" spans="1:29" ht="15.95" customHeight="1" x14ac:dyDescent="0.25">
      <c r="A185" s="8">
        <v>177</v>
      </c>
      <c r="B185" s="8" t="str">
        <f t="shared" si="9"/>
        <v>41301202521yy93</v>
      </c>
      <c r="C185" s="9">
        <v>4130120</v>
      </c>
      <c r="D185" s="9" t="s">
        <v>122</v>
      </c>
      <c r="E185" s="9" t="s">
        <v>490</v>
      </c>
      <c r="F185" s="9"/>
      <c r="G185" s="9"/>
      <c r="H185" s="9" t="s">
        <v>332</v>
      </c>
      <c r="I185" s="9"/>
      <c r="J185" s="9" t="s">
        <v>332</v>
      </c>
      <c r="K185" s="9"/>
      <c r="L185" s="9"/>
      <c r="M185" s="10">
        <v>3</v>
      </c>
      <c r="N185" s="20">
        <f t="shared" si="10"/>
        <v>45</v>
      </c>
      <c r="O185" s="20">
        <f t="shared" si="11"/>
        <v>48</v>
      </c>
      <c r="P185" s="20">
        <v>8</v>
      </c>
      <c r="Q185" s="11">
        <v>3</v>
      </c>
      <c r="R185" s="11"/>
      <c r="S185" s="11"/>
      <c r="T185" s="11"/>
      <c r="U185" s="9">
        <v>40</v>
      </c>
      <c r="V185" s="9">
        <v>10627</v>
      </c>
      <c r="W185" s="11" t="s">
        <v>311</v>
      </c>
      <c r="X185" s="17" t="s">
        <v>204</v>
      </c>
      <c r="Y185" s="19">
        <f t="shared" si="12"/>
        <v>6</v>
      </c>
      <c r="Z185" s="11"/>
      <c r="AA185" s="9"/>
      <c r="AB185" s="12">
        <v>93</v>
      </c>
      <c r="AC185" s="12">
        <v>413</v>
      </c>
    </row>
    <row r="186" spans="1:29" ht="15.95" customHeight="1" x14ac:dyDescent="0.25">
      <c r="A186" s="8">
        <v>178</v>
      </c>
      <c r="B186" s="8" t="str">
        <f t="shared" si="9"/>
        <v>41303112521yy94</v>
      </c>
      <c r="C186" s="9">
        <v>4130311</v>
      </c>
      <c r="D186" s="9" t="s">
        <v>15</v>
      </c>
      <c r="E186" s="9" t="s">
        <v>492</v>
      </c>
      <c r="F186" s="9" t="s">
        <v>333</v>
      </c>
      <c r="G186" s="9"/>
      <c r="H186" s="9" t="s">
        <v>333</v>
      </c>
      <c r="I186" s="9"/>
      <c r="J186" s="9" t="s">
        <v>333</v>
      </c>
      <c r="K186" s="9"/>
      <c r="L186" s="9"/>
      <c r="M186" s="10">
        <v>4</v>
      </c>
      <c r="N186" s="20">
        <f t="shared" si="10"/>
        <v>60</v>
      </c>
      <c r="O186" s="20">
        <f t="shared" si="11"/>
        <v>60</v>
      </c>
      <c r="P186" s="20">
        <v>12</v>
      </c>
      <c r="Q186" s="11">
        <v>4</v>
      </c>
      <c r="R186" s="11"/>
      <c r="S186" s="11"/>
      <c r="T186" s="11"/>
      <c r="U186" s="9">
        <v>40</v>
      </c>
      <c r="V186" s="9">
        <v>10628</v>
      </c>
      <c r="W186" s="11" t="s">
        <v>313</v>
      </c>
      <c r="X186" s="17" t="s">
        <v>183</v>
      </c>
      <c r="Y186" s="19">
        <f t="shared" si="12"/>
        <v>5</v>
      </c>
      <c r="Z186" s="11"/>
      <c r="AA186" s="9"/>
      <c r="AB186" s="12">
        <v>94</v>
      </c>
      <c r="AC186" s="8">
        <v>413</v>
      </c>
    </row>
    <row r="187" spans="1:29" ht="15.95" customHeight="1" x14ac:dyDescent="0.25">
      <c r="A187" s="8">
        <v>179</v>
      </c>
      <c r="B187" s="8" t="str">
        <f t="shared" si="9"/>
        <v>41301202521yy90</v>
      </c>
      <c r="C187" s="9">
        <v>4130120</v>
      </c>
      <c r="D187" s="9" t="s">
        <v>122</v>
      </c>
      <c r="E187" s="9" t="s">
        <v>487</v>
      </c>
      <c r="F187" s="9" t="s">
        <v>342</v>
      </c>
      <c r="G187" s="9"/>
      <c r="H187" s="9" t="s">
        <v>342</v>
      </c>
      <c r="I187" s="9"/>
      <c r="J187" s="9" t="s">
        <v>342</v>
      </c>
      <c r="K187" s="9"/>
      <c r="L187" s="9"/>
      <c r="M187" s="10">
        <v>3</v>
      </c>
      <c r="N187" s="20">
        <f t="shared" si="10"/>
        <v>45</v>
      </c>
      <c r="O187" s="20">
        <f t="shared" si="11"/>
        <v>48</v>
      </c>
      <c r="P187" s="20">
        <v>12</v>
      </c>
      <c r="Q187" s="11">
        <v>3</v>
      </c>
      <c r="R187" s="11"/>
      <c r="S187" s="11"/>
      <c r="T187" s="11"/>
      <c r="U187" s="9">
        <v>40</v>
      </c>
      <c r="V187" s="9">
        <v>10816</v>
      </c>
      <c r="W187" s="11" t="s">
        <v>299</v>
      </c>
      <c r="X187" s="17" t="s">
        <v>210</v>
      </c>
      <c r="Y187" s="19">
        <f t="shared" si="12"/>
        <v>4</v>
      </c>
      <c r="Z187" s="11"/>
      <c r="AA187" s="9"/>
      <c r="AB187" s="12">
        <v>90</v>
      </c>
      <c r="AC187" s="12">
        <v>413</v>
      </c>
    </row>
    <row r="188" spans="1:29" ht="15.95" customHeight="1" x14ac:dyDescent="0.25">
      <c r="A188" s="8">
        <v>180</v>
      </c>
      <c r="B188" s="8" t="str">
        <f t="shared" si="9"/>
        <v>41301202521yy91</v>
      </c>
      <c r="C188" s="9">
        <v>4130120</v>
      </c>
      <c r="D188" s="9" t="s">
        <v>122</v>
      </c>
      <c r="E188" s="9" t="s">
        <v>488</v>
      </c>
      <c r="F188" s="9" t="s">
        <v>332</v>
      </c>
      <c r="G188" s="9"/>
      <c r="H188" s="9" t="s">
        <v>332</v>
      </c>
      <c r="I188" s="9"/>
      <c r="J188" s="9" t="s">
        <v>332</v>
      </c>
      <c r="K188" s="9"/>
      <c r="L188" s="9"/>
      <c r="M188" s="10">
        <v>3</v>
      </c>
      <c r="N188" s="20">
        <f t="shared" si="10"/>
        <v>45</v>
      </c>
      <c r="O188" s="20">
        <f t="shared" si="11"/>
        <v>48</v>
      </c>
      <c r="P188" s="20">
        <v>12</v>
      </c>
      <c r="Q188" s="11">
        <v>3</v>
      </c>
      <c r="R188" s="11"/>
      <c r="S188" s="11"/>
      <c r="T188" s="11"/>
      <c r="U188" s="9">
        <v>40</v>
      </c>
      <c r="V188" s="9">
        <v>10816</v>
      </c>
      <c r="W188" s="11" t="s">
        <v>299</v>
      </c>
      <c r="X188" s="17" t="s">
        <v>210</v>
      </c>
      <c r="Y188" s="19">
        <f t="shared" si="12"/>
        <v>4</v>
      </c>
      <c r="Z188" s="11"/>
      <c r="AA188" s="9"/>
      <c r="AB188" s="12">
        <v>91</v>
      </c>
      <c r="AC188" s="8">
        <v>413</v>
      </c>
    </row>
    <row r="189" spans="1:29" ht="15.95" customHeight="1" x14ac:dyDescent="0.25">
      <c r="A189" s="8">
        <v>181</v>
      </c>
      <c r="B189" s="8" t="str">
        <f t="shared" si="9"/>
        <v>41303112521yy93</v>
      </c>
      <c r="C189" s="9">
        <v>4130311</v>
      </c>
      <c r="D189" s="9" t="s">
        <v>15</v>
      </c>
      <c r="E189" s="9" t="s">
        <v>491</v>
      </c>
      <c r="F189" s="9"/>
      <c r="G189" s="9" t="s">
        <v>332</v>
      </c>
      <c r="H189" s="9" t="s">
        <v>332</v>
      </c>
      <c r="I189" s="9"/>
      <c r="J189" s="9" t="s">
        <v>332</v>
      </c>
      <c r="K189" s="9"/>
      <c r="L189" s="9"/>
      <c r="M189" s="10">
        <v>4</v>
      </c>
      <c r="N189" s="20">
        <f t="shared" si="10"/>
        <v>60</v>
      </c>
      <c r="O189" s="20">
        <f t="shared" si="11"/>
        <v>60</v>
      </c>
      <c r="P189" s="20">
        <v>12</v>
      </c>
      <c r="Q189" s="11">
        <v>4</v>
      </c>
      <c r="R189" s="11"/>
      <c r="S189" s="11"/>
      <c r="T189" s="11"/>
      <c r="U189" s="9">
        <v>40</v>
      </c>
      <c r="V189" s="9">
        <v>40971</v>
      </c>
      <c r="W189" s="11" t="s">
        <v>312</v>
      </c>
      <c r="X189" s="17" t="s">
        <v>183</v>
      </c>
      <c r="Y189" s="19">
        <f t="shared" si="12"/>
        <v>5</v>
      </c>
      <c r="Z189" s="11"/>
      <c r="AA189" s="9"/>
      <c r="AB189" s="8">
        <v>93</v>
      </c>
      <c r="AC189" s="8">
        <v>413</v>
      </c>
    </row>
    <row r="190" spans="1:29" ht="15.95" customHeight="1" x14ac:dyDescent="0.25">
      <c r="A190" s="8">
        <v>182</v>
      </c>
      <c r="B190" s="8" t="str">
        <f t="shared" si="9"/>
        <v>41303112521yy95</v>
      </c>
      <c r="C190" s="9">
        <v>4130311</v>
      </c>
      <c r="D190" s="9" t="s">
        <v>15</v>
      </c>
      <c r="E190" s="9" t="s">
        <v>493</v>
      </c>
      <c r="F190" s="9" t="s">
        <v>332</v>
      </c>
      <c r="G190" s="9"/>
      <c r="H190" s="9" t="s">
        <v>332</v>
      </c>
      <c r="I190" s="9"/>
      <c r="J190" s="9" t="s">
        <v>332</v>
      </c>
      <c r="K190" s="9"/>
      <c r="L190" s="9"/>
      <c r="M190" s="10">
        <v>4</v>
      </c>
      <c r="N190" s="20">
        <f t="shared" si="10"/>
        <v>60</v>
      </c>
      <c r="O190" s="20">
        <f t="shared" si="11"/>
        <v>60</v>
      </c>
      <c r="P190" s="20">
        <v>12</v>
      </c>
      <c r="Q190" s="11">
        <v>4</v>
      </c>
      <c r="R190" s="11"/>
      <c r="S190" s="11"/>
      <c r="T190" s="11"/>
      <c r="U190" s="9">
        <v>40</v>
      </c>
      <c r="V190" s="9">
        <v>40980</v>
      </c>
      <c r="W190" s="11" t="s">
        <v>314</v>
      </c>
      <c r="X190" s="17" t="s">
        <v>183</v>
      </c>
      <c r="Y190" s="19">
        <f t="shared" si="12"/>
        <v>5</v>
      </c>
      <c r="Z190" s="11"/>
      <c r="AA190" s="9"/>
      <c r="AB190" s="12">
        <v>95</v>
      </c>
      <c r="AC190" s="12">
        <v>413</v>
      </c>
    </row>
    <row r="191" spans="1:29" ht="15.95" customHeight="1" x14ac:dyDescent="0.25">
      <c r="A191" s="8">
        <v>183</v>
      </c>
      <c r="B191" s="8" t="str">
        <f t="shared" si="9"/>
        <v>41305012521yy92</v>
      </c>
      <c r="C191" s="9">
        <v>4130501</v>
      </c>
      <c r="D191" s="9" t="s">
        <v>99</v>
      </c>
      <c r="E191" s="9" t="s">
        <v>494</v>
      </c>
      <c r="F191" s="9"/>
      <c r="G191" s="9"/>
      <c r="H191" s="9" t="s">
        <v>333</v>
      </c>
      <c r="I191" s="9"/>
      <c r="J191" s="9" t="s">
        <v>333</v>
      </c>
      <c r="K191" s="9"/>
      <c r="L191" s="9"/>
      <c r="M191" s="10">
        <v>3</v>
      </c>
      <c r="N191" s="20">
        <f t="shared" si="10"/>
        <v>45</v>
      </c>
      <c r="O191" s="20">
        <f t="shared" si="11"/>
        <v>48</v>
      </c>
      <c r="P191" s="20">
        <v>8</v>
      </c>
      <c r="Q191" s="11">
        <v>3</v>
      </c>
      <c r="R191" s="11"/>
      <c r="S191" s="11"/>
      <c r="T191" s="11"/>
      <c r="U191" s="9">
        <v>40</v>
      </c>
      <c r="V191" s="9">
        <v>40980</v>
      </c>
      <c r="W191" s="11" t="s">
        <v>314</v>
      </c>
      <c r="X191" s="17" t="s">
        <v>204</v>
      </c>
      <c r="Y191" s="19">
        <f t="shared" si="12"/>
        <v>6</v>
      </c>
      <c r="Z191" s="11"/>
      <c r="AA191" s="9"/>
      <c r="AB191" s="12">
        <v>92</v>
      </c>
      <c r="AC191" s="12">
        <v>413</v>
      </c>
    </row>
    <row r="192" spans="1:29" x14ac:dyDescent="0.25">
      <c r="A192" s="13"/>
      <c r="B192" s="13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Q192" s="2"/>
      <c r="R192" s="2"/>
      <c r="S192" s="2"/>
      <c r="T192" s="2"/>
    </row>
    <row r="193" spans="1:26" x14ac:dyDescent="0.25">
      <c r="A193" s="13"/>
      <c r="B193" s="13"/>
      <c r="C193" s="29" t="s">
        <v>130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W193" s="2" t="s">
        <v>128</v>
      </c>
      <c r="X193" s="2"/>
      <c r="Y193" s="2"/>
      <c r="Z193" s="2"/>
    </row>
    <row r="194" spans="1:26" x14ac:dyDescent="0.25">
      <c r="A194" s="13"/>
      <c r="B194" s="13"/>
      <c r="C194" s="30" t="s">
        <v>12</v>
      </c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W194" s="15" t="s">
        <v>13</v>
      </c>
      <c r="X194" s="15"/>
      <c r="Y194" s="15"/>
      <c r="Z194" s="15"/>
    </row>
    <row r="195" spans="1:26" x14ac:dyDescent="0.25">
      <c r="A195" s="13"/>
      <c r="B195" s="13"/>
      <c r="C195" s="2"/>
      <c r="Q195" s="15"/>
      <c r="W195" s="15" t="s">
        <v>129</v>
      </c>
      <c r="X195" s="15"/>
      <c r="Y195" s="15"/>
      <c r="Z195" s="15"/>
    </row>
    <row r="196" spans="1:26" x14ac:dyDescent="0.25">
      <c r="A196" s="13"/>
      <c r="B196" s="13"/>
    </row>
    <row r="197" spans="1:26" x14ac:dyDescent="0.25">
      <c r="A197" s="13"/>
      <c r="B197" s="13"/>
    </row>
    <row r="198" spans="1:26" x14ac:dyDescent="0.25">
      <c r="A198" s="13"/>
      <c r="B198" s="13"/>
    </row>
    <row r="199" spans="1:26" x14ac:dyDescent="0.25">
      <c r="A199" s="13"/>
      <c r="B199" s="13"/>
    </row>
    <row r="200" spans="1:26" x14ac:dyDescent="0.25">
      <c r="A200" s="13"/>
      <c r="B200" s="13"/>
    </row>
    <row r="201" spans="1:26" x14ac:dyDescent="0.25">
      <c r="A201" s="13"/>
      <c r="B201" s="13"/>
      <c r="W201" s="15" t="s">
        <v>133</v>
      </c>
      <c r="X201" s="15"/>
      <c r="Y201" s="15"/>
      <c r="Z201" s="15"/>
    </row>
    <row r="202" spans="1:26" x14ac:dyDescent="0.25">
      <c r="A202" s="32" t="s">
        <v>14</v>
      </c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14"/>
    </row>
    <row r="203" spans="1:26" x14ac:dyDescent="0.25">
      <c r="A203" s="26" t="s">
        <v>132</v>
      </c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16"/>
      <c r="Y203" s="16"/>
      <c r="Z203" s="16"/>
    </row>
    <row r="204" spans="1:26" x14ac:dyDescent="0.25">
      <c r="A204" s="26" t="s">
        <v>131</v>
      </c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16"/>
      <c r="Y204" s="16"/>
      <c r="Z204" s="16"/>
    </row>
  </sheetData>
  <sortState xmlns:xlrd2="http://schemas.microsoft.com/office/spreadsheetml/2017/richdata2" ref="A9:AD191">
    <sortCondition ref="A9:A191"/>
  </sortState>
  <mergeCells count="12">
    <mergeCell ref="A204:W204"/>
    <mergeCell ref="A1:D1"/>
    <mergeCell ref="A2:D2"/>
    <mergeCell ref="C193:Q193"/>
    <mergeCell ref="C194:Q194"/>
    <mergeCell ref="A4:AB4"/>
    <mergeCell ref="A5:AB5"/>
    <mergeCell ref="A6:AB6"/>
    <mergeCell ref="M1:AB1"/>
    <mergeCell ref="M2:AB2"/>
    <mergeCell ref="A202:U202"/>
    <mergeCell ref="A203:W203"/>
  </mergeCells>
  <phoneticPr fontId="8" type="noConversion"/>
  <conditionalFormatting sqref="B1:B1048576">
    <cfRule type="duplicateValues" dxfId="1" priority="1"/>
  </conditionalFormatting>
  <conditionalFormatting sqref="V1:V1048576">
    <cfRule type="duplicateValues" dxfId="0" priority="2"/>
  </conditionalFormatting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cac lop</vt:lpstr>
      <vt:lpstr>'ds cac lop'!Print_Area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2026-05-24T03:49:54Z</dcterms:modified>
</cp:coreProperties>
</file>