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aotao_backup2_luu20251103\OneDrive - The University of Technology\Documents\2025-12\"/>
    </mc:Choice>
  </mc:AlternateContent>
  <xr:revisionPtr revIDLastSave="0" documentId="8_{5A6C0939-D4EB-41CB-BA2A-F118F41130B9}" xr6:coauthVersionLast="47" xr6:coauthVersionMax="47" xr10:uidLastSave="{00000000-0000-0000-0000-000000000000}"/>
  <bookViews>
    <workbookView xWindow="-120" yWindow="-120" windowWidth="29040" windowHeight="15840" xr2:uid="{7C96BDF6-F0A9-4708-B71E-2BB15C6A12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7" i="1" l="1"/>
  <c r="R177" i="1"/>
  <c r="Q177" i="1"/>
  <c r="P177" i="1"/>
  <c r="K177" i="1"/>
  <c r="T176" i="1"/>
  <c r="R176" i="1"/>
  <c r="Q176" i="1"/>
  <c r="P176" i="1"/>
  <c r="K176" i="1"/>
  <c r="T175" i="1"/>
  <c r="R175" i="1"/>
  <c r="Q175" i="1"/>
  <c r="P175" i="1"/>
  <c r="K175" i="1"/>
  <c r="T174" i="1"/>
  <c r="R174" i="1"/>
  <c r="Q174" i="1"/>
  <c r="P174" i="1"/>
  <c r="K174" i="1"/>
  <c r="T173" i="1"/>
  <c r="R173" i="1"/>
  <c r="Q173" i="1"/>
  <c r="P173" i="1"/>
  <c r="K173" i="1"/>
  <c r="T172" i="1"/>
  <c r="R172" i="1"/>
  <c r="Q172" i="1"/>
  <c r="P172" i="1"/>
  <c r="K172" i="1"/>
  <c r="T171" i="1"/>
  <c r="R171" i="1"/>
  <c r="Q171" i="1"/>
  <c r="P171" i="1"/>
  <c r="K171" i="1"/>
  <c r="T170" i="1"/>
  <c r="R170" i="1"/>
  <c r="Q170" i="1"/>
  <c r="P170" i="1"/>
  <c r="K170" i="1"/>
  <c r="T169" i="1"/>
  <c r="R169" i="1"/>
  <c r="Q169" i="1"/>
  <c r="P169" i="1"/>
  <c r="K169" i="1"/>
  <c r="T168" i="1"/>
  <c r="R168" i="1"/>
  <c r="Q168" i="1"/>
  <c r="P168" i="1"/>
  <c r="K168" i="1"/>
  <c r="T167" i="1"/>
  <c r="R167" i="1"/>
  <c r="Q167" i="1"/>
  <c r="P167" i="1"/>
  <c r="K167" i="1"/>
  <c r="T166" i="1"/>
  <c r="Q166" i="1"/>
  <c r="P166" i="1"/>
  <c r="K166" i="1"/>
  <c r="T165" i="1"/>
  <c r="R165" i="1"/>
  <c r="Q165" i="1"/>
  <c r="P165" i="1"/>
  <c r="K165" i="1"/>
  <c r="T164" i="1"/>
  <c r="Q164" i="1"/>
  <c r="P164" i="1"/>
  <c r="K164" i="1"/>
  <c r="T163" i="1"/>
  <c r="R163" i="1"/>
  <c r="Q163" i="1"/>
  <c r="P163" i="1"/>
  <c r="K163" i="1"/>
  <c r="T162" i="1"/>
  <c r="R162" i="1"/>
  <c r="Q162" i="1"/>
  <c r="P162" i="1"/>
  <c r="K162" i="1"/>
  <c r="T161" i="1"/>
  <c r="R161" i="1"/>
  <c r="Q161" i="1"/>
  <c r="P161" i="1"/>
  <c r="K161" i="1"/>
  <c r="T160" i="1"/>
  <c r="R160" i="1"/>
  <c r="Q160" i="1"/>
  <c r="P160" i="1"/>
  <c r="K160" i="1"/>
  <c r="T159" i="1"/>
  <c r="R159" i="1"/>
  <c r="Q159" i="1"/>
  <c r="P159" i="1"/>
  <c r="K159" i="1"/>
  <c r="T158" i="1"/>
  <c r="R158" i="1"/>
  <c r="Q158" i="1"/>
  <c r="P158" i="1"/>
  <c r="K158" i="1"/>
  <c r="T157" i="1"/>
  <c r="R157" i="1"/>
  <c r="Q157" i="1"/>
  <c r="P157" i="1"/>
  <c r="K157" i="1"/>
  <c r="T156" i="1"/>
  <c r="R156" i="1"/>
  <c r="Q156" i="1"/>
  <c r="P156" i="1"/>
  <c r="K156" i="1"/>
  <c r="T155" i="1"/>
  <c r="R155" i="1"/>
  <c r="Q155" i="1"/>
  <c r="P155" i="1"/>
  <c r="K155" i="1"/>
  <c r="T154" i="1"/>
  <c r="R154" i="1"/>
  <c r="Q154" i="1"/>
  <c r="P154" i="1"/>
  <c r="K154" i="1"/>
  <c r="T153" i="1"/>
  <c r="R153" i="1"/>
  <c r="Q153" i="1"/>
  <c r="P153" i="1"/>
  <c r="K153" i="1"/>
  <c r="T152" i="1"/>
  <c r="R152" i="1"/>
  <c r="Q152" i="1"/>
  <c r="P152" i="1"/>
  <c r="K152" i="1"/>
  <c r="T151" i="1"/>
  <c r="R151" i="1"/>
  <c r="Q151" i="1"/>
  <c r="P151" i="1"/>
  <c r="K151" i="1"/>
  <c r="T150" i="1"/>
  <c r="R150" i="1"/>
  <c r="Q150" i="1"/>
  <c r="P150" i="1"/>
  <c r="K150" i="1"/>
  <c r="T149" i="1"/>
  <c r="R149" i="1"/>
  <c r="Q149" i="1"/>
  <c r="P149" i="1"/>
  <c r="K149" i="1"/>
  <c r="T148" i="1"/>
  <c r="R148" i="1"/>
  <c r="Q148" i="1"/>
  <c r="P148" i="1"/>
  <c r="K148" i="1"/>
  <c r="T147" i="1"/>
  <c r="R147" i="1"/>
  <c r="Q147" i="1"/>
  <c r="P147" i="1"/>
  <c r="K147" i="1"/>
  <c r="T146" i="1"/>
  <c r="R146" i="1"/>
  <c r="Q146" i="1"/>
  <c r="P146" i="1"/>
  <c r="K146" i="1"/>
  <c r="T145" i="1"/>
  <c r="R145" i="1"/>
  <c r="Q145" i="1"/>
  <c r="P145" i="1"/>
  <c r="K145" i="1"/>
  <c r="T144" i="1"/>
  <c r="R144" i="1"/>
  <c r="Q144" i="1"/>
  <c r="P144" i="1"/>
  <c r="K144" i="1"/>
  <c r="T143" i="1"/>
  <c r="R143" i="1"/>
  <c r="Q143" i="1"/>
  <c r="P143" i="1"/>
  <c r="K143" i="1"/>
  <c r="T142" i="1"/>
  <c r="R142" i="1"/>
  <c r="Q142" i="1"/>
  <c r="P142" i="1"/>
  <c r="K142" i="1"/>
  <c r="T141" i="1"/>
  <c r="R141" i="1"/>
  <c r="Q141" i="1"/>
  <c r="P141" i="1"/>
  <c r="K141" i="1"/>
  <c r="T140" i="1"/>
  <c r="R140" i="1"/>
  <c r="Q140" i="1"/>
  <c r="P140" i="1"/>
  <c r="K140" i="1"/>
  <c r="T139" i="1"/>
  <c r="R139" i="1"/>
  <c r="Q139" i="1"/>
  <c r="P139" i="1"/>
  <c r="K139" i="1"/>
  <c r="T138" i="1"/>
  <c r="R138" i="1"/>
  <c r="Q138" i="1"/>
  <c r="P138" i="1"/>
  <c r="K138" i="1"/>
  <c r="T137" i="1"/>
  <c r="R137" i="1"/>
  <c r="Q137" i="1"/>
  <c r="P137" i="1"/>
  <c r="K137" i="1"/>
  <c r="T136" i="1"/>
  <c r="R136" i="1"/>
  <c r="Q136" i="1"/>
  <c r="P136" i="1"/>
  <c r="K136" i="1"/>
  <c r="T135" i="1"/>
  <c r="R135" i="1"/>
  <c r="Q135" i="1"/>
  <c r="P135" i="1"/>
  <c r="K135" i="1"/>
  <c r="T134" i="1"/>
  <c r="R134" i="1"/>
  <c r="Q134" i="1"/>
  <c r="P134" i="1"/>
  <c r="K134" i="1"/>
  <c r="T133" i="1"/>
  <c r="R133" i="1"/>
  <c r="Q133" i="1"/>
  <c r="P133" i="1"/>
  <c r="K133" i="1"/>
  <c r="T132" i="1"/>
  <c r="R132" i="1"/>
  <c r="Q132" i="1"/>
  <c r="P132" i="1"/>
  <c r="K132" i="1"/>
  <c r="T131" i="1"/>
  <c r="R131" i="1"/>
  <c r="Q131" i="1"/>
  <c r="P131" i="1"/>
  <c r="K131" i="1"/>
  <c r="T130" i="1"/>
  <c r="R130" i="1"/>
  <c r="Q130" i="1"/>
  <c r="P130" i="1"/>
  <c r="K130" i="1"/>
  <c r="T129" i="1"/>
  <c r="R129" i="1"/>
  <c r="Q129" i="1"/>
  <c r="P129" i="1"/>
  <c r="K129" i="1"/>
  <c r="T128" i="1"/>
  <c r="R128" i="1"/>
  <c r="Q128" i="1"/>
  <c r="P128" i="1"/>
  <c r="K128" i="1"/>
  <c r="T127" i="1"/>
  <c r="R127" i="1"/>
  <c r="Q127" i="1"/>
  <c r="P127" i="1"/>
  <c r="K127" i="1"/>
  <c r="T126" i="1"/>
  <c r="R126" i="1"/>
  <c r="Q126" i="1"/>
  <c r="P126" i="1"/>
  <c r="K126" i="1"/>
  <c r="T125" i="1"/>
  <c r="R125" i="1"/>
  <c r="Q125" i="1"/>
  <c r="P125" i="1"/>
  <c r="K125" i="1"/>
  <c r="T124" i="1"/>
  <c r="R124" i="1"/>
  <c r="Q124" i="1"/>
  <c r="P124" i="1"/>
  <c r="K124" i="1"/>
  <c r="T123" i="1"/>
  <c r="R123" i="1"/>
  <c r="Q123" i="1"/>
  <c r="P123" i="1"/>
  <c r="K123" i="1"/>
  <c r="T122" i="1"/>
  <c r="R122" i="1"/>
  <c r="Q122" i="1"/>
  <c r="P122" i="1"/>
  <c r="K122" i="1"/>
  <c r="T121" i="1"/>
  <c r="R121" i="1"/>
  <c r="Q121" i="1"/>
  <c r="P121" i="1"/>
  <c r="K121" i="1"/>
  <c r="T120" i="1"/>
  <c r="R120" i="1"/>
  <c r="Q120" i="1"/>
  <c r="P120" i="1"/>
  <c r="K120" i="1"/>
  <c r="T119" i="1"/>
  <c r="R119" i="1"/>
  <c r="Q119" i="1"/>
  <c r="P119" i="1"/>
  <c r="K119" i="1"/>
  <c r="T118" i="1"/>
  <c r="R118" i="1"/>
  <c r="Q118" i="1"/>
  <c r="P118" i="1"/>
  <c r="K118" i="1"/>
  <c r="T117" i="1"/>
  <c r="R117" i="1"/>
  <c r="Q117" i="1"/>
  <c r="P117" i="1"/>
  <c r="K117" i="1"/>
  <c r="T116" i="1"/>
  <c r="R116" i="1"/>
  <c r="Q116" i="1"/>
  <c r="P116" i="1"/>
  <c r="K116" i="1"/>
  <c r="T115" i="1"/>
  <c r="R115" i="1"/>
  <c r="Q115" i="1"/>
  <c r="P115" i="1"/>
  <c r="K115" i="1"/>
  <c r="T114" i="1"/>
  <c r="R114" i="1"/>
  <c r="Q114" i="1"/>
  <c r="P114" i="1"/>
  <c r="K114" i="1"/>
  <c r="T113" i="1"/>
  <c r="R113" i="1"/>
  <c r="Q113" i="1"/>
  <c r="P113" i="1"/>
  <c r="K113" i="1"/>
  <c r="T112" i="1"/>
  <c r="R112" i="1"/>
  <c r="Q112" i="1"/>
  <c r="P112" i="1"/>
  <c r="K112" i="1"/>
  <c r="T111" i="1"/>
  <c r="R111" i="1"/>
  <c r="Q111" i="1"/>
  <c r="P111" i="1"/>
  <c r="K111" i="1"/>
  <c r="T110" i="1"/>
  <c r="R110" i="1"/>
  <c r="Q110" i="1"/>
  <c r="P110" i="1"/>
  <c r="K110" i="1"/>
  <c r="T109" i="1"/>
  <c r="R109" i="1"/>
  <c r="Q109" i="1"/>
  <c r="P109" i="1"/>
  <c r="K109" i="1"/>
  <c r="T108" i="1"/>
  <c r="R108" i="1"/>
  <c r="Q108" i="1"/>
  <c r="P108" i="1"/>
  <c r="K108" i="1"/>
  <c r="T107" i="1"/>
  <c r="R107" i="1"/>
  <c r="Q107" i="1"/>
  <c r="P107" i="1"/>
  <c r="K107" i="1"/>
  <c r="T106" i="1"/>
  <c r="R106" i="1"/>
  <c r="Q106" i="1"/>
  <c r="P106" i="1"/>
  <c r="K106" i="1"/>
  <c r="T105" i="1"/>
  <c r="R105" i="1"/>
  <c r="Q105" i="1"/>
  <c r="P105" i="1"/>
  <c r="K105" i="1"/>
  <c r="T104" i="1"/>
  <c r="R104" i="1"/>
  <c r="Q104" i="1"/>
  <c r="P104" i="1"/>
  <c r="K104" i="1"/>
  <c r="T103" i="1"/>
  <c r="R103" i="1"/>
  <c r="Q103" i="1"/>
  <c r="P103" i="1"/>
  <c r="K103" i="1"/>
  <c r="T102" i="1"/>
  <c r="R102" i="1"/>
  <c r="Q102" i="1"/>
  <c r="P102" i="1"/>
  <c r="K102" i="1"/>
  <c r="T101" i="1"/>
  <c r="R101" i="1"/>
  <c r="Q101" i="1"/>
  <c r="P101" i="1"/>
  <c r="K101" i="1"/>
  <c r="T100" i="1"/>
  <c r="R100" i="1"/>
  <c r="Q100" i="1"/>
  <c r="P100" i="1"/>
  <c r="K100" i="1"/>
  <c r="T99" i="1"/>
  <c r="R99" i="1"/>
  <c r="Q99" i="1"/>
  <c r="P99" i="1"/>
  <c r="K99" i="1"/>
  <c r="T98" i="1"/>
  <c r="R98" i="1"/>
  <c r="Q98" i="1"/>
  <c r="P98" i="1"/>
  <c r="K98" i="1"/>
  <c r="T97" i="1"/>
  <c r="R97" i="1"/>
  <c r="Q97" i="1"/>
  <c r="P97" i="1"/>
  <c r="K97" i="1"/>
  <c r="T96" i="1"/>
  <c r="R96" i="1"/>
  <c r="Q96" i="1"/>
  <c r="P96" i="1"/>
  <c r="K96" i="1"/>
  <c r="T95" i="1"/>
  <c r="R95" i="1"/>
  <c r="Q95" i="1"/>
  <c r="P95" i="1"/>
  <c r="K95" i="1"/>
  <c r="T94" i="1"/>
  <c r="R94" i="1"/>
  <c r="Q94" i="1"/>
  <c r="P94" i="1"/>
  <c r="K94" i="1"/>
  <c r="T93" i="1"/>
  <c r="R93" i="1"/>
  <c r="Q93" i="1"/>
  <c r="P93" i="1"/>
  <c r="K93" i="1"/>
  <c r="T92" i="1"/>
  <c r="R92" i="1"/>
  <c r="Q92" i="1"/>
  <c r="P92" i="1"/>
  <c r="K92" i="1"/>
  <c r="T91" i="1"/>
  <c r="R91" i="1"/>
  <c r="Q91" i="1"/>
  <c r="P91" i="1"/>
  <c r="K91" i="1"/>
  <c r="T90" i="1"/>
  <c r="R90" i="1"/>
  <c r="Q90" i="1"/>
  <c r="P90" i="1"/>
  <c r="K90" i="1"/>
  <c r="T89" i="1"/>
  <c r="R89" i="1"/>
  <c r="Q89" i="1"/>
  <c r="P89" i="1"/>
  <c r="K89" i="1"/>
  <c r="T88" i="1"/>
  <c r="R88" i="1"/>
  <c r="Q88" i="1"/>
  <c r="P88" i="1"/>
  <c r="K88" i="1"/>
  <c r="T87" i="1"/>
  <c r="R87" i="1"/>
  <c r="Q87" i="1"/>
  <c r="P87" i="1"/>
  <c r="K87" i="1"/>
  <c r="T86" i="1"/>
  <c r="R86" i="1"/>
  <c r="Q86" i="1"/>
  <c r="P86" i="1"/>
  <c r="K86" i="1"/>
  <c r="T85" i="1"/>
  <c r="R85" i="1"/>
  <c r="Q85" i="1"/>
  <c r="P85" i="1"/>
  <c r="K85" i="1"/>
  <c r="T84" i="1"/>
  <c r="R84" i="1"/>
  <c r="Q84" i="1"/>
  <c r="P84" i="1"/>
  <c r="K84" i="1"/>
  <c r="T83" i="1"/>
  <c r="R83" i="1"/>
  <c r="Q83" i="1"/>
  <c r="P83" i="1"/>
  <c r="K83" i="1"/>
  <c r="T82" i="1"/>
  <c r="R82" i="1"/>
  <c r="Q82" i="1"/>
  <c r="P82" i="1"/>
  <c r="K82" i="1"/>
  <c r="T81" i="1"/>
  <c r="R81" i="1"/>
  <c r="Q81" i="1"/>
  <c r="P81" i="1"/>
  <c r="K81" i="1"/>
  <c r="T80" i="1"/>
  <c r="R80" i="1"/>
  <c r="Q80" i="1"/>
  <c r="P80" i="1"/>
  <c r="K80" i="1"/>
  <c r="T79" i="1"/>
  <c r="R79" i="1"/>
  <c r="Q79" i="1"/>
  <c r="P79" i="1"/>
  <c r="K79" i="1"/>
  <c r="T78" i="1"/>
  <c r="R78" i="1"/>
  <c r="Q78" i="1"/>
  <c r="P78" i="1"/>
  <c r="K78" i="1"/>
  <c r="T77" i="1"/>
  <c r="R77" i="1"/>
  <c r="Q77" i="1"/>
  <c r="P77" i="1"/>
  <c r="K77" i="1"/>
  <c r="T76" i="1"/>
  <c r="R76" i="1"/>
  <c r="Q76" i="1"/>
  <c r="P76" i="1"/>
  <c r="K76" i="1"/>
  <c r="T75" i="1"/>
  <c r="R75" i="1"/>
  <c r="Q75" i="1"/>
  <c r="P75" i="1"/>
  <c r="K75" i="1"/>
  <c r="T74" i="1"/>
  <c r="R74" i="1"/>
  <c r="Q74" i="1"/>
  <c r="P74" i="1"/>
  <c r="K74" i="1"/>
  <c r="T73" i="1"/>
  <c r="R73" i="1"/>
  <c r="Q73" i="1"/>
  <c r="P73" i="1"/>
  <c r="K73" i="1"/>
  <c r="T72" i="1"/>
  <c r="R72" i="1"/>
  <c r="Q72" i="1"/>
  <c r="P72" i="1"/>
  <c r="K72" i="1"/>
  <c r="T71" i="1"/>
  <c r="R71" i="1"/>
  <c r="Q71" i="1"/>
  <c r="P71" i="1"/>
  <c r="K71" i="1"/>
  <c r="T70" i="1"/>
  <c r="R70" i="1"/>
  <c r="Q70" i="1"/>
  <c r="P70" i="1"/>
  <c r="K70" i="1"/>
  <c r="T69" i="1"/>
  <c r="R69" i="1"/>
  <c r="Q69" i="1"/>
  <c r="P69" i="1"/>
  <c r="K69" i="1"/>
  <c r="T68" i="1"/>
  <c r="R68" i="1"/>
  <c r="Q68" i="1"/>
  <c r="P68" i="1"/>
  <c r="K68" i="1"/>
  <c r="T67" i="1"/>
  <c r="R67" i="1"/>
  <c r="Q67" i="1"/>
  <c r="P67" i="1"/>
  <c r="K67" i="1"/>
  <c r="T66" i="1"/>
  <c r="R66" i="1"/>
  <c r="Q66" i="1"/>
  <c r="P66" i="1"/>
  <c r="K66" i="1"/>
  <c r="T65" i="1"/>
  <c r="R65" i="1"/>
  <c r="Q65" i="1"/>
  <c r="P65" i="1"/>
  <c r="K65" i="1"/>
  <c r="T64" i="1"/>
  <c r="R64" i="1"/>
  <c r="Q64" i="1"/>
  <c r="P64" i="1"/>
  <c r="K64" i="1"/>
  <c r="T63" i="1"/>
  <c r="R63" i="1"/>
  <c r="Q63" i="1"/>
  <c r="P63" i="1"/>
  <c r="K63" i="1"/>
  <c r="T62" i="1"/>
  <c r="R62" i="1"/>
  <c r="Q62" i="1"/>
  <c r="P62" i="1"/>
  <c r="K62" i="1"/>
  <c r="T61" i="1"/>
  <c r="R61" i="1"/>
  <c r="Q61" i="1"/>
  <c r="P61" i="1"/>
  <c r="K61" i="1"/>
  <c r="T60" i="1"/>
  <c r="R60" i="1"/>
  <c r="Q60" i="1"/>
  <c r="P60" i="1"/>
  <c r="K60" i="1"/>
  <c r="T59" i="1"/>
  <c r="R59" i="1"/>
  <c r="Q59" i="1"/>
  <c r="P59" i="1"/>
  <c r="K59" i="1"/>
  <c r="T58" i="1"/>
  <c r="R58" i="1"/>
  <c r="Q58" i="1"/>
  <c r="P58" i="1"/>
  <c r="K58" i="1"/>
  <c r="T57" i="1"/>
  <c r="R57" i="1"/>
  <c r="Q57" i="1"/>
  <c r="P57" i="1"/>
  <c r="K57" i="1"/>
  <c r="T56" i="1"/>
  <c r="R56" i="1"/>
  <c r="Q56" i="1"/>
  <c r="P56" i="1"/>
  <c r="K56" i="1"/>
  <c r="T55" i="1"/>
  <c r="R55" i="1"/>
  <c r="Q55" i="1"/>
  <c r="P55" i="1"/>
  <c r="K55" i="1"/>
  <c r="T54" i="1"/>
  <c r="R54" i="1"/>
  <c r="Q54" i="1"/>
  <c r="P54" i="1"/>
  <c r="K54" i="1"/>
  <c r="T53" i="1"/>
  <c r="R53" i="1"/>
  <c r="Q53" i="1"/>
  <c r="P53" i="1"/>
  <c r="K53" i="1"/>
  <c r="T52" i="1"/>
  <c r="R52" i="1"/>
  <c r="Q52" i="1"/>
  <c r="P52" i="1"/>
  <c r="K52" i="1"/>
  <c r="T51" i="1"/>
  <c r="R51" i="1"/>
  <c r="Q51" i="1"/>
  <c r="P51" i="1"/>
  <c r="K51" i="1"/>
  <c r="T50" i="1"/>
  <c r="R50" i="1"/>
  <c r="Q50" i="1"/>
  <c r="P50" i="1"/>
  <c r="K50" i="1"/>
  <c r="T49" i="1"/>
  <c r="R49" i="1"/>
  <c r="Q49" i="1"/>
  <c r="P49" i="1"/>
  <c r="K49" i="1"/>
  <c r="T48" i="1"/>
  <c r="R48" i="1"/>
  <c r="Q48" i="1"/>
  <c r="P48" i="1"/>
  <c r="K48" i="1"/>
  <c r="T47" i="1"/>
  <c r="R47" i="1"/>
  <c r="Q47" i="1"/>
  <c r="P47" i="1"/>
  <c r="K47" i="1"/>
  <c r="T46" i="1"/>
  <c r="R46" i="1"/>
  <c r="Q46" i="1"/>
  <c r="P46" i="1"/>
  <c r="K46" i="1"/>
  <c r="T45" i="1"/>
  <c r="R45" i="1"/>
  <c r="Q45" i="1"/>
  <c r="P45" i="1"/>
  <c r="K45" i="1"/>
  <c r="T44" i="1"/>
  <c r="R44" i="1"/>
  <c r="Q44" i="1"/>
  <c r="P44" i="1"/>
  <c r="K44" i="1"/>
  <c r="T43" i="1"/>
  <c r="R43" i="1"/>
  <c r="Q43" i="1"/>
  <c r="P43" i="1"/>
  <c r="K43" i="1"/>
  <c r="T42" i="1"/>
  <c r="R42" i="1"/>
  <c r="Q42" i="1"/>
  <c r="P42" i="1"/>
  <c r="K42" i="1"/>
  <c r="T41" i="1"/>
  <c r="R41" i="1"/>
  <c r="Q41" i="1"/>
  <c r="P41" i="1"/>
  <c r="K41" i="1"/>
  <c r="T40" i="1"/>
  <c r="R40" i="1"/>
  <c r="Q40" i="1"/>
  <c r="P40" i="1"/>
  <c r="K40" i="1"/>
  <c r="T39" i="1"/>
  <c r="R39" i="1"/>
  <c r="Q39" i="1"/>
  <c r="P39" i="1"/>
  <c r="K39" i="1"/>
  <c r="T38" i="1"/>
  <c r="R38" i="1"/>
  <c r="Q38" i="1"/>
  <c r="P38" i="1"/>
  <c r="K38" i="1"/>
  <c r="T37" i="1"/>
  <c r="R37" i="1"/>
  <c r="Q37" i="1"/>
  <c r="P37" i="1"/>
  <c r="K37" i="1"/>
  <c r="T36" i="1"/>
  <c r="R36" i="1"/>
  <c r="Q36" i="1"/>
  <c r="P36" i="1"/>
  <c r="K36" i="1"/>
  <c r="T35" i="1"/>
  <c r="R35" i="1"/>
  <c r="Q35" i="1"/>
  <c r="P35" i="1"/>
  <c r="K35" i="1"/>
  <c r="T34" i="1"/>
  <c r="R34" i="1"/>
  <c r="Q34" i="1"/>
  <c r="P34" i="1"/>
  <c r="K34" i="1"/>
  <c r="T33" i="1"/>
  <c r="R33" i="1"/>
  <c r="Q33" i="1"/>
  <c r="P33" i="1"/>
  <c r="K33" i="1"/>
  <c r="T32" i="1"/>
  <c r="R32" i="1"/>
  <c r="Q32" i="1"/>
  <c r="P32" i="1"/>
  <c r="K32" i="1"/>
  <c r="T31" i="1"/>
  <c r="R31" i="1"/>
  <c r="Q31" i="1"/>
  <c r="P31" i="1"/>
  <c r="K31" i="1"/>
  <c r="T30" i="1"/>
  <c r="R30" i="1"/>
  <c r="Q30" i="1"/>
  <c r="P30" i="1"/>
  <c r="K30" i="1"/>
  <c r="T29" i="1"/>
  <c r="R29" i="1"/>
  <c r="Q29" i="1"/>
  <c r="P29" i="1"/>
  <c r="K29" i="1"/>
  <c r="T28" i="1"/>
  <c r="R28" i="1"/>
  <c r="Q28" i="1"/>
  <c r="P28" i="1"/>
  <c r="K28" i="1"/>
  <c r="T27" i="1"/>
  <c r="R27" i="1"/>
  <c r="Q27" i="1"/>
  <c r="P27" i="1"/>
  <c r="K27" i="1"/>
  <c r="T26" i="1"/>
  <c r="R26" i="1"/>
  <c r="Q26" i="1"/>
  <c r="P26" i="1"/>
  <c r="K26" i="1"/>
  <c r="T25" i="1"/>
  <c r="R25" i="1"/>
  <c r="Q25" i="1"/>
  <c r="P25" i="1"/>
  <c r="K25" i="1"/>
  <c r="T24" i="1"/>
  <c r="R24" i="1"/>
  <c r="Q24" i="1"/>
  <c r="P24" i="1"/>
  <c r="K24" i="1"/>
  <c r="T23" i="1"/>
  <c r="R23" i="1"/>
  <c r="Q23" i="1"/>
  <c r="P23" i="1"/>
  <c r="K23" i="1"/>
  <c r="T22" i="1"/>
  <c r="R22" i="1"/>
  <c r="Q22" i="1"/>
  <c r="P22" i="1"/>
  <c r="K22" i="1"/>
  <c r="T21" i="1"/>
  <c r="R21" i="1"/>
  <c r="Q21" i="1"/>
  <c r="P21" i="1"/>
  <c r="K21" i="1"/>
  <c r="T20" i="1"/>
  <c r="R20" i="1"/>
  <c r="Q20" i="1"/>
  <c r="P20" i="1"/>
  <c r="K20" i="1"/>
  <c r="T19" i="1"/>
  <c r="R19" i="1"/>
  <c r="Q19" i="1"/>
  <c r="P19" i="1"/>
  <c r="K19" i="1"/>
  <c r="T18" i="1"/>
  <c r="R18" i="1"/>
  <c r="Q18" i="1"/>
  <c r="P18" i="1"/>
  <c r="K18" i="1"/>
  <c r="T17" i="1"/>
  <c r="R17" i="1"/>
  <c r="Q17" i="1"/>
  <c r="P17" i="1"/>
  <c r="K17" i="1"/>
  <c r="T16" i="1"/>
  <c r="R16" i="1"/>
  <c r="Q16" i="1"/>
  <c r="P16" i="1"/>
  <c r="K16" i="1"/>
  <c r="T15" i="1"/>
  <c r="R15" i="1"/>
  <c r="Q15" i="1"/>
  <c r="P15" i="1"/>
  <c r="K15" i="1"/>
  <c r="T14" i="1"/>
  <c r="R14" i="1"/>
  <c r="Q14" i="1"/>
  <c r="P14" i="1"/>
  <c r="K14" i="1"/>
  <c r="T13" i="1"/>
  <c r="R13" i="1"/>
  <c r="Q13" i="1"/>
  <c r="P13" i="1"/>
  <c r="K13" i="1"/>
  <c r="T12" i="1"/>
  <c r="R12" i="1"/>
  <c r="Q12" i="1"/>
  <c r="P12" i="1"/>
  <c r="K12" i="1"/>
  <c r="T11" i="1"/>
  <c r="R11" i="1"/>
  <c r="Q11" i="1"/>
  <c r="P11" i="1"/>
  <c r="K11" i="1"/>
  <c r="T10" i="1"/>
  <c r="R10" i="1"/>
  <c r="Q10" i="1"/>
  <c r="P10" i="1"/>
  <c r="K10" i="1"/>
  <c r="T9" i="1"/>
  <c r="R9" i="1"/>
  <c r="Q9" i="1"/>
  <c r="P9" i="1"/>
  <c r="K9" i="1"/>
  <c r="T8" i="1"/>
  <c r="R8" i="1"/>
  <c r="Q8" i="1"/>
  <c r="P8" i="1"/>
  <c r="K8" i="1"/>
  <c r="T7" i="1"/>
  <c r="R7" i="1"/>
  <c r="Q7" i="1"/>
  <c r="P7" i="1"/>
  <c r="K7" i="1"/>
  <c r="T6" i="1"/>
  <c r="R6" i="1"/>
  <c r="Q6" i="1"/>
  <c r="P6" i="1"/>
  <c r="K6" i="1"/>
  <c r="T5" i="1"/>
  <c r="R5" i="1"/>
  <c r="Q5" i="1"/>
  <c r="P5" i="1"/>
  <c r="K5" i="1"/>
  <c r="T4" i="1"/>
  <c r="R4" i="1"/>
  <c r="Q4" i="1"/>
  <c r="P4" i="1"/>
  <c r="K4" i="1"/>
  <c r="T3" i="1"/>
  <c r="R3" i="1"/>
  <c r="Q3" i="1"/>
  <c r="P3" i="1"/>
  <c r="K3" i="1"/>
  <c r="T2" i="1"/>
  <c r="Q2" i="1"/>
  <c r="P2" i="1"/>
  <c r="K2" i="1"/>
</calcChain>
</file>

<file path=xl/sharedStrings.xml><?xml version="1.0" encoding="utf-8"?>
<sst xmlns="http://schemas.openxmlformats.org/spreadsheetml/2006/main" count="1959" uniqueCount="566">
  <si>
    <t>Họ và Tên</t>
  </si>
  <si>
    <t>Lớp SH</t>
  </si>
  <si>
    <t>Giới tính</t>
  </si>
  <si>
    <t>Ngày sinh</t>
  </si>
  <si>
    <t>Nơi sinh</t>
  </si>
  <si>
    <t>Điểm tốt nghiệp</t>
  </si>
  <si>
    <t>Xếp loại</t>
  </si>
  <si>
    <t>Dân tộc</t>
  </si>
  <si>
    <t>Quốc tịch</t>
  </si>
  <si>
    <t>Group</t>
  </si>
  <si>
    <t>Điểm ĐA</t>
  </si>
  <si>
    <t>Số thẻ</t>
  </si>
  <si>
    <t>Số vào sổ gốc cấp văn bằng</t>
  </si>
  <si>
    <t>Quyết định trúng tuyển</t>
  </si>
  <si>
    <t>Số hiệu bằng</t>
  </si>
  <si>
    <t>Ngành</t>
  </si>
  <si>
    <t>Nam</t>
  </si>
  <si>
    <t>QĐ trúng tuyển</t>
  </si>
  <si>
    <t>Ngày QĐ</t>
  </si>
  <si>
    <t>Dương Quốc Khánh</t>
  </si>
  <si>
    <t>13ECE1</t>
  </si>
  <si>
    <t>Đà Nẵng</t>
  </si>
  <si>
    <t>Khá</t>
  </si>
  <si>
    <t>Kinh</t>
  </si>
  <si>
    <t>Việt Nam</t>
  </si>
  <si>
    <t>DDK.6.1946.25</t>
  </si>
  <si>
    <t>6051/QĐ-ĐHĐN, ngày 04/10/2013</t>
  </si>
  <si>
    <t>6601/QĐ-ĐHBK, ngày 23/12/2025</t>
  </si>
  <si>
    <t>ĐIỆN TỬ - VIỄN THÔNG</t>
  </si>
  <si>
    <t>Nguyễn Lâm Tiến Sơn</t>
  </si>
  <si>
    <t>15DT1</t>
  </si>
  <si>
    <t>Trung bình</t>
  </si>
  <si>
    <t>DDK.6.1947.25</t>
  </si>
  <si>
    <t>6602/QĐ-ĐHBK, ngày 23/12/2025</t>
  </si>
  <si>
    <t>Kỹ thuật điện tử và viễn thông</t>
  </si>
  <si>
    <t>5106/QĐ-ĐHĐN</t>
  </si>
  <si>
    <t>Võ Trung Tiễn</t>
  </si>
  <si>
    <t>15X3C</t>
  </si>
  <si>
    <t>Phú Yên</t>
  </si>
  <si>
    <t>DDK.6.1948.25</t>
  </si>
  <si>
    <t>Kỹ thuật xây dựng Công trình giao thông</t>
  </si>
  <si>
    <t>Nguyễn Quang Luân</t>
  </si>
  <si>
    <t>16T1</t>
  </si>
  <si>
    <t xml:space="preserve"> Quảng Nam</t>
  </si>
  <si>
    <t>DDK.6.1949.25</t>
  </si>
  <si>
    <t>6603/QĐ-ĐHBK, ngày 23/12/2025</t>
  </si>
  <si>
    <t>Công nghệ Thông tin</t>
  </si>
  <si>
    <t>5416/QĐ-ĐHĐN</t>
  </si>
  <si>
    <t>Nguyễn Trường Sơn</t>
  </si>
  <si>
    <t>16TCLC3</t>
  </si>
  <si>
    <t>DDK.6.1950.25</t>
  </si>
  <si>
    <t>Nguyễn Văn Hồng</t>
  </si>
  <si>
    <t>16TDHCLC1</t>
  </si>
  <si>
    <t xml:space="preserve"> Nghệ An</t>
  </si>
  <si>
    <t>DDK.6.1951.25</t>
  </si>
  <si>
    <t>Kỹ thuật Điều khiển và Tự động hóa</t>
  </si>
  <si>
    <t>Nguyễn Tiến Đức</t>
  </si>
  <si>
    <t>16DTCLC1</t>
  </si>
  <si>
    <t xml:space="preserve"> Đà Nẵng</t>
  </si>
  <si>
    <t>DDK.6.1952.25</t>
  </si>
  <si>
    <t>Lê Quyết Thắng</t>
  </si>
  <si>
    <t>16X3CLC</t>
  </si>
  <si>
    <t>DDK.6.1953.25</t>
  </si>
  <si>
    <t>Nguyễn Ngọc Kiên</t>
  </si>
  <si>
    <t>17TCLC1</t>
  </si>
  <si>
    <t>DDK.6.1954.25</t>
  </si>
  <si>
    <t>6604/QĐ-ĐHBK, ngày 23/12/2025</t>
  </si>
  <si>
    <t>2563/QĐ-ĐHĐN</t>
  </si>
  <si>
    <t>Lê Văn Hùng</t>
  </si>
  <si>
    <t>17TDH1</t>
  </si>
  <si>
    <t>Thanh Hóa</t>
  </si>
  <si>
    <t>DDK.6.1955.25</t>
  </si>
  <si>
    <t>Hồ Văn Hải</t>
  </si>
  <si>
    <t>17DTCLC</t>
  </si>
  <si>
    <t>DDK.6.1956.25</t>
  </si>
  <si>
    <t>Đặng Công Thịnh</t>
  </si>
  <si>
    <t>18T2</t>
  </si>
  <si>
    <t>DDK.6.1957.25</t>
  </si>
  <si>
    <t>6605/QĐ-ĐHBK, ngày 23/12/2025</t>
  </si>
  <si>
    <t>2867/QĐ-ĐHĐN</t>
  </si>
  <si>
    <t>Nguyễn Trung Hiếu</t>
  </si>
  <si>
    <t>18TCLC_DT1</t>
  </si>
  <si>
    <t>DDK.6.1958.25</t>
  </si>
  <si>
    <t>Lê Trọng Kha</t>
  </si>
  <si>
    <t>18TDH1</t>
  </si>
  <si>
    <t>Thừa Thiên Huế</t>
  </si>
  <si>
    <t>DDK.6.1959.25</t>
  </si>
  <si>
    <t>Nguyễn Văn Hà</t>
  </si>
  <si>
    <t>18TDHCLC2</t>
  </si>
  <si>
    <t>Đắk Lắk</t>
  </si>
  <si>
    <t>DDK.6.1960.25</t>
  </si>
  <si>
    <t>Nguyễn Dư Hiếu</t>
  </si>
  <si>
    <t>18DCLC2</t>
  </si>
  <si>
    <t>DDK.6.1961.25</t>
  </si>
  <si>
    <t>Kỹ thuật Điện</t>
  </si>
  <si>
    <t>Phan Quốc Bảo</t>
  </si>
  <si>
    <t>18DT1</t>
  </si>
  <si>
    <t>DDK.6.1962.25</t>
  </si>
  <si>
    <t>Huỳnh Sơn Đông</t>
  </si>
  <si>
    <t>18DT3</t>
  </si>
  <si>
    <t>Quảng Nam</t>
  </si>
  <si>
    <t>DDK.6.1963.25</t>
  </si>
  <si>
    <t>Hồ Hoàng Long</t>
  </si>
  <si>
    <t>18DTCLC</t>
  </si>
  <si>
    <t>DDK.6.1964.25</t>
  </si>
  <si>
    <t>Phan Ngọc Sơn</t>
  </si>
  <si>
    <t>18H2CLC1</t>
  </si>
  <si>
    <t>DDK.6.1965.25</t>
  </si>
  <si>
    <t>Công nghệ Thực phẩm</t>
  </si>
  <si>
    <t>Nguyễn Mạnh Hồng Đức</t>
  </si>
  <si>
    <t>18KTHH1</t>
  </si>
  <si>
    <t>DDK.6.1966.25</t>
  </si>
  <si>
    <t>Kỹ thuật hóa học</t>
  </si>
  <si>
    <t>Nguyễn Phước Tài</t>
  </si>
  <si>
    <t>18X2</t>
  </si>
  <si>
    <t>DDK.6.1967.25</t>
  </si>
  <si>
    <t>Kỹ thuật Xây dựng Công trình thủy</t>
  </si>
  <si>
    <t>Lưu Văn Phúc</t>
  </si>
  <si>
    <t>19C1A</t>
  </si>
  <si>
    <t>Nghệ An</t>
  </si>
  <si>
    <t>DDK.6.1968.25</t>
  </si>
  <si>
    <t>6606/QĐ-ĐHBK, ngày 23/12/2025</t>
  </si>
  <si>
    <t>Công nghệ chế tạo máy</t>
  </si>
  <si>
    <t>2755/QĐ-ĐHĐN</t>
  </si>
  <si>
    <t>Lê Phương Nam</t>
  </si>
  <si>
    <t>19CDTCLC3</t>
  </si>
  <si>
    <t>Quảng Trị</t>
  </si>
  <si>
    <t>DDK.6.1969.25</t>
  </si>
  <si>
    <t>Kỹ thuật cơ điện tử</t>
  </si>
  <si>
    <t>Nguyễn Thái Thành Trung</t>
  </si>
  <si>
    <t>Kon Tum</t>
  </si>
  <si>
    <t>DDK.6.1970.25</t>
  </si>
  <si>
    <t>Trần Trọng Bảo</t>
  </si>
  <si>
    <t>19TCLC_Nhat2</t>
  </si>
  <si>
    <t>DDK.6.1971.25</t>
  </si>
  <si>
    <t>Võ Văn Thế</t>
  </si>
  <si>
    <t>19C4CLC1</t>
  </si>
  <si>
    <t>Quảng Ngãi</t>
  </si>
  <si>
    <t>DDK.6.1972.25</t>
  </si>
  <si>
    <t>Kỹ thuật cơ khí</t>
  </si>
  <si>
    <t>Phạm Quảng Đạt</t>
  </si>
  <si>
    <t>19C4CLC2</t>
  </si>
  <si>
    <t>DDK.6.1973.25</t>
  </si>
  <si>
    <t>Nguyễn Anh Tuấn Anh</t>
  </si>
  <si>
    <t>19C4CLC4</t>
  </si>
  <si>
    <t>DDK.6.1974.25</t>
  </si>
  <si>
    <t>Võ Đoàn Quang Huy</t>
  </si>
  <si>
    <t>Giỏi</t>
  </si>
  <si>
    <t>DDK.6.1975.25</t>
  </si>
  <si>
    <t>Trần Văn Hiếu</t>
  </si>
  <si>
    <t>19NCLC</t>
  </si>
  <si>
    <t>Quảng Bình</t>
  </si>
  <si>
    <t>DDK.6.1976.25</t>
  </si>
  <si>
    <t>Kỹ thuật nhiệt</t>
  </si>
  <si>
    <t>Ngô Quang Thiện</t>
  </si>
  <si>
    <t>DDK.6.1977.25</t>
  </si>
  <si>
    <t>Lê Quang Huy</t>
  </si>
  <si>
    <t>19DCLC1</t>
  </si>
  <si>
    <t>DDK.6.1978.25</t>
  </si>
  <si>
    <t>Nguyễn Đức Huynh</t>
  </si>
  <si>
    <t>19DCLC2</t>
  </si>
  <si>
    <t>DDK.6.1979.25</t>
  </si>
  <si>
    <t>Võ Văn Thành</t>
  </si>
  <si>
    <t>19DCLC3</t>
  </si>
  <si>
    <t>DDK.6.1980.25</t>
  </si>
  <si>
    <t>Nguyễn Anh Tuấn</t>
  </si>
  <si>
    <t>19TDHCLC1</t>
  </si>
  <si>
    <t>Hà Tĩnh</t>
  </si>
  <si>
    <t>DDK.6.1981.25</t>
  </si>
  <si>
    <t>Phạm Phú Tài</t>
  </si>
  <si>
    <t>19TDHCLC3</t>
  </si>
  <si>
    <t>DDK.6.1982.25</t>
  </si>
  <si>
    <t>Trần Quốc Tuyển</t>
  </si>
  <si>
    <t>19TDHCLC4</t>
  </si>
  <si>
    <t>DDK.6.1983.25</t>
  </si>
  <si>
    <t>Nguyễn Thành Trung</t>
  </si>
  <si>
    <t>19DTCLC3</t>
  </si>
  <si>
    <t>DDK.6.1984.25</t>
  </si>
  <si>
    <t>Phạm Quốc Hiệp</t>
  </si>
  <si>
    <t>19DTCLC4</t>
  </si>
  <si>
    <t>DDK.6.1985.25</t>
  </si>
  <si>
    <t>Nguyễn Đình Bảo</t>
  </si>
  <si>
    <t>19SH1</t>
  </si>
  <si>
    <t>DDK.6.1986.25</t>
  </si>
  <si>
    <t>Công nghệ Sinh học</t>
  </si>
  <si>
    <t>Cái Xuân An</t>
  </si>
  <si>
    <t>19X1CLC1</t>
  </si>
  <si>
    <t>DDK.6.1987.25</t>
  </si>
  <si>
    <t>Kỹ thuật Xây dựng</t>
  </si>
  <si>
    <t>Nguyễn Hữu Hào</t>
  </si>
  <si>
    <t>19X1CLC3</t>
  </si>
  <si>
    <t>DDK.6.1988.25</t>
  </si>
  <si>
    <t>Lê Hùng Thanh</t>
  </si>
  <si>
    <t>19KXCLC1</t>
  </si>
  <si>
    <t>DDK.6.1989.25</t>
  </si>
  <si>
    <t>Kinh tế Xây dựng</t>
  </si>
  <si>
    <t>Lê Văn Thành An</t>
  </si>
  <si>
    <t>20C1A</t>
  </si>
  <si>
    <t>DDK.6.1990.25</t>
  </si>
  <si>
    <t>6607/QĐ-ĐHBK, ngày 23/12/2025</t>
  </si>
  <si>
    <t>3693/QĐ-ĐHĐN</t>
  </si>
  <si>
    <t>Lê Tấn</t>
  </si>
  <si>
    <t>20C1B</t>
  </si>
  <si>
    <t>DDK.6.1991.25</t>
  </si>
  <si>
    <t>Lý Ngọc Cường</t>
  </si>
  <si>
    <t>20C1C</t>
  </si>
  <si>
    <t>DDK.6.1992.25</t>
  </si>
  <si>
    <t>Nguyễn Khoa Phương</t>
  </si>
  <si>
    <t>DDK.6.1993.25</t>
  </si>
  <si>
    <t>Phan Minh Tú</t>
  </si>
  <si>
    <t>20CDT1</t>
  </si>
  <si>
    <t>Khánh Hòa</t>
  </si>
  <si>
    <t>DDK.6.1994.25</t>
  </si>
  <si>
    <t>Đỗ Hoàng Đạt</t>
  </si>
  <si>
    <t>20CDT2</t>
  </si>
  <si>
    <t>DDK.6.1995.25</t>
  </si>
  <si>
    <t>Trương Quang Sang</t>
  </si>
  <si>
    <t>20CDTCLC1</t>
  </si>
  <si>
    <t>DDK.6.1996.25</t>
  </si>
  <si>
    <t>Hắc Vĩnh Huy</t>
  </si>
  <si>
    <t>20CDTCLC2</t>
  </si>
  <si>
    <t>Gia Lai</t>
  </si>
  <si>
    <t>DDK.6.1997.25</t>
  </si>
  <si>
    <t>Phan Văn Thịnh</t>
  </si>
  <si>
    <t>DDK.6.1998.25</t>
  </si>
  <si>
    <t>Võ Như Huy</t>
  </si>
  <si>
    <t>20CDTCLC3</t>
  </si>
  <si>
    <t>DDK.6.1999.25</t>
  </si>
  <si>
    <t>Nguyễn Mạnh Sơn</t>
  </si>
  <si>
    <t>DDK.6.2000.25</t>
  </si>
  <si>
    <t>Phạm Minh Toàn</t>
  </si>
  <si>
    <t>DDK.6.2001.25</t>
  </si>
  <si>
    <t>3692/QĐ-ĐHĐN</t>
  </si>
  <si>
    <t>Đặng Quang Nhật Linh</t>
  </si>
  <si>
    <t>20TCLC_DT4</t>
  </si>
  <si>
    <t>DDK.6.2002.25</t>
  </si>
  <si>
    <t>3839/QĐ-ĐHĐN</t>
  </si>
  <si>
    <t>Ngô Hoàng Anh</t>
  </si>
  <si>
    <t>20C4A</t>
  </si>
  <si>
    <t>DDK.6.2003.25</t>
  </si>
  <si>
    <t>Nguyễn Thiện Khiêm</t>
  </si>
  <si>
    <t>DDK.6.2004.25</t>
  </si>
  <si>
    <t>Võ Chí Minh</t>
  </si>
  <si>
    <t>DDK.6.2005.25</t>
  </si>
  <si>
    <t>Nguyễn Tấn Vương</t>
  </si>
  <si>
    <t>DDK.6.2006.25</t>
  </si>
  <si>
    <t>Nguyễn Minh Đức</t>
  </si>
  <si>
    <t>20C4CLC1</t>
  </si>
  <si>
    <t>DDK.6.2007.25</t>
  </si>
  <si>
    <t>Nguyễn Ngọc Thiện</t>
  </si>
  <si>
    <t>20C4CLC2</t>
  </si>
  <si>
    <t>DDK.6.2008.25</t>
  </si>
  <si>
    <t>Võ Sỹ Tiên</t>
  </si>
  <si>
    <t>DDK.6.2009.25</t>
  </si>
  <si>
    <t>Đinh Văn Tiến Đạt</t>
  </si>
  <si>
    <t>20C4CLC3</t>
  </si>
  <si>
    <t>DDK.6.2010.25</t>
  </si>
  <si>
    <t>Phan Hoàng Vĩnh Phước</t>
  </si>
  <si>
    <t>DDK.6.2011.25</t>
  </si>
  <si>
    <t>Lê Quốc Tính</t>
  </si>
  <si>
    <t>DDK.6.2012.25</t>
  </si>
  <si>
    <t>Nguyễn Hữu Duy</t>
  </si>
  <si>
    <t>20C4CLC4</t>
  </si>
  <si>
    <t>DDK.6.2013.25</t>
  </si>
  <si>
    <t>Lê Kim Huy</t>
  </si>
  <si>
    <t>DDK.6.2014.25</t>
  </si>
  <si>
    <t>Nguyễn Thế Bảo</t>
  </si>
  <si>
    <t>20HTCN</t>
  </si>
  <si>
    <t>DDK.6.2015.25</t>
  </si>
  <si>
    <t>Kỹ thuật hệ thống công nghiệp</t>
  </si>
  <si>
    <t>3694/QĐ-ĐHĐN</t>
  </si>
  <si>
    <t>Nguyễn Hồng Thành Công</t>
  </si>
  <si>
    <t>DDK.6.2016.25</t>
  </si>
  <si>
    <t>Bùi Thị Trà My</t>
  </si>
  <si>
    <t>Nữ</t>
  </si>
  <si>
    <t>DDK.6.2017.25</t>
  </si>
  <si>
    <t>Thái Hoàng Thanh Phương</t>
  </si>
  <si>
    <t>DDK.6.2018.25</t>
  </si>
  <si>
    <t>Nguyễn Thanh Nhàn</t>
  </si>
  <si>
    <t>20N</t>
  </si>
  <si>
    <t>Bình Định</t>
  </si>
  <si>
    <t>DDK.6.2019.25</t>
  </si>
  <si>
    <t>Nguyễn Ngọc Hải</t>
  </si>
  <si>
    <t>20D2</t>
  </si>
  <si>
    <t>DDK.6.2020.25</t>
  </si>
  <si>
    <t>Lê Văn Hạnh</t>
  </si>
  <si>
    <t>DDK.6.2021.25</t>
  </si>
  <si>
    <t>Nguyễn Hoàng Quí</t>
  </si>
  <si>
    <t>DDK.6.2022.25</t>
  </si>
  <si>
    <t>Lê Văn Tiến</t>
  </si>
  <si>
    <t>20DCLC1</t>
  </si>
  <si>
    <t>DDK.6.2023.25</t>
  </si>
  <si>
    <t>Trần Hữu Lộc</t>
  </si>
  <si>
    <t>20DCLC2</t>
  </si>
  <si>
    <t>DDK.6.2024.25</t>
  </si>
  <si>
    <t>Trần Văn Hai</t>
  </si>
  <si>
    <t>20DCLC3</t>
  </si>
  <si>
    <t>DDK.6.2025.25</t>
  </si>
  <si>
    <t>Nguyễn Quang Khải</t>
  </si>
  <si>
    <t>DDK.6.2026.25</t>
  </si>
  <si>
    <t>Lê Đức Ngọc</t>
  </si>
  <si>
    <t>20DCLC4</t>
  </si>
  <si>
    <t>DDK.6.2027.25</t>
  </si>
  <si>
    <t>Nguyễn Thắng Hậu</t>
  </si>
  <si>
    <t>20TDH1</t>
  </si>
  <si>
    <t>DDK.6.2028.25</t>
  </si>
  <si>
    <t>Đoàn Mộng Hoài</t>
  </si>
  <si>
    <t>DDK.6.2029.25</t>
  </si>
  <si>
    <t>Phan Phước Bắc</t>
  </si>
  <si>
    <t>20TDH2</t>
  </si>
  <si>
    <t>DDK.6.2030.25</t>
  </si>
  <si>
    <t>Nguyễn Duy An</t>
  </si>
  <si>
    <t>20TDHCLC1</t>
  </si>
  <si>
    <t>DDK.6.2031.25</t>
  </si>
  <si>
    <t>Nguyễn Văn Hùng</t>
  </si>
  <si>
    <t>DDK.6.2032.25</t>
  </si>
  <si>
    <t>Ngô Đạt Huy</t>
  </si>
  <si>
    <t>DDK.6.2033.25</t>
  </si>
  <si>
    <t>Nguyễn Lê Nghĩa</t>
  </si>
  <si>
    <t>DDK.6.2034.25</t>
  </si>
  <si>
    <t>Nguyễn Vũ Hoài Lam</t>
  </si>
  <si>
    <t>20TDHCLC2</t>
  </si>
  <si>
    <t>DDK.6.2035.25</t>
  </si>
  <si>
    <t>Nguyễn Hữu Thành Đạt</t>
  </si>
  <si>
    <t>20TDHCLC3</t>
  </si>
  <si>
    <t>DDK.6.2036.25</t>
  </si>
  <si>
    <t>Hồ Đắc Thắng</t>
  </si>
  <si>
    <t>DDK.6.2037.25</t>
  </si>
  <si>
    <t>Lý Văn Thương</t>
  </si>
  <si>
    <t>DDK.6.2038.25</t>
  </si>
  <si>
    <t>Đinh Văn Quang</t>
  </si>
  <si>
    <t>20DT1</t>
  </si>
  <si>
    <t>DDK.6.2039.25</t>
  </si>
  <si>
    <t>DDK.6.2040.25</t>
  </si>
  <si>
    <t>Đặng Văn Hòa</t>
  </si>
  <si>
    <t>20DT2</t>
  </si>
  <si>
    <t>DDK.6.2041.25</t>
  </si>
  <si>
    <t>Nguyễn Quang Phúc Huy</t>
  </si>
  <si>
    <t>DDK.6.2042.25</t>
  </si>
  <si>
    <t>Nguyễn Đăng Quý</t>
  </si>
  <si>
    <t>DDK.6.2043.25</t>
  </si>
  <si>
    <t>Bùi Hữu Bảo</t>
  </si>
  <si>
    <t>20DTCLC2</t>
  </si>
  <si>
    <t>DDK.6.2044.25</t>
  </si>
  <si>
    <t>Phan Minh Hiếu</t>
  </si>
  <si>
    <t>DDK.6.2045.25</t>
  </si>
  <si>
    <t>DDK.6.2046.25</t>
  </si>
  <si>
    <t>Trương Tuấn Quang</t>
  </si>
  <si>
    <t>DDK.6.2047.25</t>
  </si>
  <si>
    <t>Trần Đình Ngô Thiệt</t>
  </si>
  <si>
    <t>DDK.6.2048.25</t>
  </si>
  <si>
    <t>Cao Xuân Chiến</t>
  </si>
  <si>
    <t>20DTCLC3</t>
  </si>
  <si>
    <t>DDK.6.2049.25</t>
  </si>
  <si>
    <t>Nguyễn Ngọc Lê Hoàng</t>
  </si>
  <si>
    <t>DDK.6.2050.25</t>
  </si>
  <si>
    <t>Nguyễn Việt Thiện Thắng</t>
  </si>
  <si>
    <t>DDK.6.2051.25</t>
  </si>
  <si>
    <t>Lê Phạm Công</t>
  </si>
  <si>
    <t>20KTMT1</t>
  </si>
  <si>
    <t>DDK.6.2052.25</t>
  </si>
  <si>
    <t>Kỹ thuật máy tính</t>
  </si>
  <si>
    <t>Phan Công Danh</t>
  </si>
  <si>
    <t>DDK.6.2053.25</t>
  </si>
  <si>
    <t>Trần Đình Thi</t>
  </si>
  <si>
    <t>DDK.6.2054.25</t>
  </si>
  <si>
    <t>Nguyễn Quốc Đạt</t>
  </si>
  <si>
    <t>20H2CLC</t>
  </si>
  <si>
    <t>DDK.6.2055.25</t>
  </si>
  <si>
    <t>Phan Thị Ngọc Ánh</t>
  </si>
  <si>
    <t>20KTHH1</t>
  </si>
  <si>
    <t>DDK.6.2056.25</t>
  </si>
  <si>
    <t>Nguyễn Văn Hoài</t>
  </si>
  <si>
    <t>DDK.6.2057.25</t>
  </si>
  <si>
    <t>Nguyễn Văn Nhật Nguyên</t>
  </si>
  <si>
    <t>DDK.6.2058.25</t>
  </si>
  <si>
    <t>Võ Thị Lệ Quyền</t>
  </si>
  <si>
    <t>DDK.6.2059.25</t>
  </si>
  <si>
    <t>Nguyễn Thị Kiều Trinh</t>
  </si>
  <si>
    <t>DDK.6.2060.25</t>
  </si>
  <si>
    <t>Lâm Thành Đạt</t>
  </si>
  <si>
    <t>20KTHH2</t>
  </si>
  <si>
    <t>DDK.6.2061.25</t>
  </si>
  <si>
    <t>Hồ Văn Quân</t>
  </si>
  <si>
    <t>DDK.6.2062.25</t>
  </si>
  <si>
    <t>Trần Ngọc Vỹ</t>
  </si>
  <si>
    <t>DDK.6.2063.25</t>
  </si>
  <si>
    <t>Hồ Thị Kiều Oanh</t>
  </si>
  <si>
    <t>20SH2</t>
  </si>
  <si>
    <t>DDK.6.2064.25</t>
  </si>
  <si>
    <t>Lê Trung Vũ</t>
  </si>
  <si>
    <t>DDK.6.2065.25</t>
  </si>
  <si>
    <t>Lê Việt Dũng</t>
  </si>
  <si>
    <t>20H5</t>
  </si>
  <si>
    <t>DDK.6.2066.25</t>
  </si>
  <si>
    <t>Công nghệ dầu khí và khai thác dầu</t>
  </si>
  <si>
    <t>Trịnh Hòa</t>
  </si>
  <si>
    <t>DDK.6.2067.25</t>
  </si>
  <si>
    <t>3464/QĐ-ĐHĐN</t>
  </si>
  <si>
    <t>Hà Nguyễn Quốc Linh</t>
  </si>
  <si>
    <t>DDK.6.2068.25</t>
  </si>
  <si>
    <t>Nguyễn Ngọc Hưng</t>
  </si>
  <si>
    <t>20VLXD</t>
  </si>
  <si>
    <t>DDK.6.2069.25</t>
  </si>
  <si>
    <t>Công nghệ kỹ thuật vật liệu xây dựng</t>
  </si>
  <si>
    <t>Bùi Văn Tịnh</t>
  </si>
  <si>
    <t>DDK.6.2070.25</t>
  </si>
  <si>
    <t>Vũ Trọng Quyền</t>
  </si>
  <si>
    <t>20CSHT</t>
  </si>
  <si>
    <t>DDK.6.2071.25</t>
  </si>
  <si>
    <t>Kỹ thuật cơ sở hạ tầng</t>
  </si>
  <si>
    <t>Nguyễn Như Bảo</t>
  </si>
  <si>
    <t>20X1A</t>
  </si>
  <si>
    <t>DDK.6.2072.25</t>
  </si>
  <si>
    <t>Phạm Văn Lộc</t>
  </si>
  <si>
    <t>DDK.6.2073.25</t>
  </si>
  <si>
    <t>Trần Công Trọng</t>
  </si>
  <si>
    <t>DDK.6.2074.25</t>
  </si>
  <si>
    <t>Huỳnh Tấn Cảnh</t>
  </si>
  <si>
    <t>20X1B</t>
  </si>
  <si>
    <t>DDK.6.2075.25</t>
  </si>
  <si>
    <t>Bạch Ngọc Trọng Tài</t>
  </si>
  <si>
    <t>DDK.6.2076.25</t>
  </si>
  <si>
    <t>Hoàng Đoàn Kiến Đức</t>
  </si>
  <si>
    <t>20X1CLC2</t>
  </si>
  <si>
    <t>DDK.6.2077.25</t>
  </si>
  <si>
    <t>Lê Viết Tấn</t>
  </si>
  <si>
    <t>20THXD1</t>
  </si>
  <si>
    <t>DDK.6.2078.25</t>
  </si>
  <si>
    <t>Nguyễn Bảo Trân</t>
  </si>
  <si>
    <t>DDK.6.2079.25</t>
  </si>
  <si>
    <t>Tống Viết Quý</t>
  </si>
  <si>
    <t>20THXD2</t>
  </si>
  <si>
    <t>DDK.6.2080.25</t>
  </si>
  <si>
    <t>Nguyễn Tấn Thuận Hiếu</t>
  </si>
  <si>
    <t>20X2</t>
  </si>
  <si>
    <t>DDK.6.2081.25</t>
  </si>
  <si>
    <t>Văn Quang Khải</t>
  </si>
  <si>
    <t>DDK.6.2082.25</t>
  </si>
  <si>
    <t>Nguyễn Hàn Đông Nhi</t>
  </si>
  <si>
    <t>20MT</t>
  </si>
  <si>
    <t>TP. Hồ Chí Minh</t>
  </si>
  <si>
    <t>DDK.6.2083.25</t>
  </si>
  <si>
    <t>Kỹ thuật Môi trường</t>
  </si>
  <si>
    <t>Trần Thị Mỹ Duyên</t>
  </si>
  <si>
    <t>20KX</t>
  </si>
  <si>
    <t>DDK.6.2084.25</t>
  </si>
  <si>
    <t>Đoàn Quốc Hà</t>
  </si>
  <si>
    <t>DDK.6.2085.25</t>
  </si>
  <si>
    <t>Lê Toàn Khoa</t>
  </si>
  <si>
    <t>DDK.6.2086.25</t>
  </si>
  <si>
    <t>Phan Võ Hà Nam</t>
  </si>
  <si>
    <t>DDK.6.2087.25</t>
  </si>
  <si>
    <t>Hoàng Thái Dương</t>
  </si>
  <si>
    <t>20KXCLC</t>
  </si>
  <si>
    <t>DDK.6.2088.25</t>
  </si>
  <si>
    <t>Lưu Trọng Hiếu</t>
  </si>
  <si>
    <t>DDK.6.2089.25</t>
  </si>
  <si>
    <t>Võ Mỹ Hồng Trà</t>
  </si>
  <si>
    <t>DDK.6.2090.25</t>
  </si>
  <si>
    <t>Nguyễn Thị Mai</t>
  </si>
  <si>
    <t>20QLCN1</t>
  </si>
  <si>
    <t>DDK.6.2091.25</t>
  </si>
  <si>
    <t>Quản lý Công nghiệp</t>
  </si>
  <si>
    <t>Lê Văn Quý</t>
  </si>
  <si>
    <t>DDK.6.2092.25</t>
  </si>
  <si>
    <t>Phan Quang Kháng</t>
  </si>
  <si>
    <t>20QLCN2</t>
  </si>
  <si>
    <t>DDK.6.2093.25</t>
  </si>
  <si>
    <t>Nguyễn Thị Yến</t>
  </si>
  <si>
    <t>DDK.6.2094.25</t>
  </si>
  <si>
    <t>Hoàng Thị Hạnh Phúc</t>
  </si>
  <si>
    <t>20ECE</t>
  </si>
  <si>
    <t>DDK.6.2095.25</t>
  </si>
  <si>
    <t>6608/QĐ-ĐHBK, ngày 23/12/2025</t>
  </si>
  <si>
    <t>Trần Hữu Phúc</t>
  </si>
  <si>
    <t>20PFIEV2</t>
  </si>
  <si>
    <t>Trung bình Khá</t>
  </si>
  <si>
    <t>DDK.6.2096.25</t>
  </si>
  <si>
    <t>6609/QĐ-ĐHBK, ngày 23/12/2025</t>
  </si>
  <si>
    <t>Võ Văn Chí Thuận</t>
  </si>
  <si>
    <t>20PFIEV3</t>
  </si>
  <si>
    <t>DDK.6.2097.25</t>
  </si>
  <si>
    <t>Công nghệ thông tin</t>
  </si>
  <si>
    <t>Nguyễn Thiện Hoàng</t>
  </si>
  <si>
    <t>20CKHK</t>
  </si>
  <si>
    <t>DDK.6.2098.25</t>
  </si>
  <si>
    <t>6610/QĐ-ĐHBK, ngày 23/12/2025</t>
  </si>
  <si>
    <t>Lê Đức Huy</t>
  </si>
  <si>
    <t>20T1</t>
  </si>
  <si>
    <t>DDK.6.2099.25</t>
  </si>
  <si>
    <t>Phan Hoàng Quốc Tú</t>
  </si>
  <si>
    <t>20TCLC_DT2</t>
  </si>
  <si>
    <t>DDK.6.2100.25</t>
  </si>
  <si>
    <t>Nguyễn Khắc Đạt</t>
  </si>
  <si>
    <t>20TCLC_DT3</t>
  </si>
  <si>
    <t>DDK.6.2101.25</t>
  </si>
  <si>
    <t>Lê Đức Tuấn</t>
  </si>
  <si>
    <t>20TCLC_DT5</t>
  </si>
  <si>
    <t>DDK.6.2102.25</t>
  </si>
  <si>
    <t>Trần Hồng Đức</t>
  </si>
  <si>
    <t>20TCLC_NHAT1</t>
  </si>
  <si>
    <t>DDK.6.2103.25</t>
  </si>
  <si>
    <t>Nguyễn Văn Khoa</t>
  </si>
  <si>
    <t>DDK.6.2104.25</t>
  </si>
  <si>
    <t>Phan Thanh Hải</t>
  </si>
  <si>
    <t>DDK.6.2105.25</t>
  </si>
  <si>
    <t>Hà Ngọc Bích Trâm</t>
  </si>
  <si>
    <t>DDK.6.2106.25</t>
  </si>
  <si>
    <t>Nguyễn Giang Nam</t>
  </si>
  <si>
    <t>21CDTCLC2</t>
  </si>
  <si>
    <t>Cần Thơ</t>
  </si>
  <si>
    <t>DDK.6.2107.25</t>
  </si>
  <si>
    <t>6611/QĐ-ĐHBK, ngày 23/12/2025</t>
  </si>
  <si>
    <t>3234/QĐ-ĐHĐN</t>
  </si>
  <si>
    <t>Nguyễn An Hưng</t>
  </si>
  <si>
    <t>21T_DT</t>
  </si>
  <si>
    <t>Xuất sắc</t>
  </si>
  <si>
    <t>DDK.6.2108.25</t>
  </si>
  <si>
    <t>3596/QĐ-ĐHĐN, ngày 20/10/2021</t>
  </si>
  <si>
    <t>2587/QĐ-ĐHĐN
3596/QĐ-ĐHĐN</t>
  </si>
  <si>
    <t>16/7/2021
20/10/2021</t>
  </si>
  <si>
    <t>Nguyễn Minh Vũ</t>
  </si>
  <si>
    <t>21T_DT2</t>
  </si>
  <si>
    <t>DDK.6.2109.25</t>
  </si>
  <si>
    <t>Bùi Nhẫn</t>
  </si>
  <si>
    <t>21TCLC_DT1</t>
  </si>
  <si>
    <t>DDK.6.2110.25</t>
  </si>
  <si>
    <t xml:space="preserve">2587/QĐ-ĐHĐN, ngày 16/7/2021
</t>
  </si>
  <si>
    <t xml:space="preserve">
20/10/2021</t>
  </si>
  <si>
    <t>Hoàng Phúc Nguyên</t>
  </si>
  <si>
    <t>21TCLC_DT4</t>
  </si>
  <si>
    <t>DDK.6.2111.25</t>
  </si>
  <si>
    <t>Nguyễn Thị Hương Giang</t>
  </si>
  <si>
    <t>21TCLC_Nhat2</t>
  </si>
  <si>
    <t>DDK.6.2112.25</t>
  </si>
  <si>
    <t>Trần Thị Ngọc Quyên</t>
  </si>
  <si>
    <t>DDK.6.2113.25</t>
  </si>
  <si>
    <t>Nguyễn Ngọc Thịnh</t>
  </si>
  <si>
    <t>DDK.6.2114.25</t>
  </si>
  <si>
    <t>Hoàng Minh Tín</t>
  </si>
  <si>
    <t>DDK.6.2115.25</t>
  </si>
  <si>
    <t>Đinh Văn Phơ</t>
  </si>
  <si>
    <t>21HTCN</t>
  </si>
  <si>
    <t>Ba-na</t>
  </si>
  <si>
    <t>DDK.6.2116.25</t>
  </si>
  <si>
    <t>3467/QĐ-ĐHĐN</t>
  </si>
  <si>
    <t>Nguyễn Viết Tưởng</t>
  </si>
  <si>
    <t>21VLXD2</t>
  </si>
  <si>
    <t>DDK.6.2117.25</t>
  </si>
  <si>
    <t>Vũ Hoàng Tú</t>
  </si>
  <si>
    <t>18KTCLC1</t>
  </si>
  <si>
    <t>DDK.6.2118.25</t>
  </si>
  <si>
    <t>6612/QĐ-ĐHBK, ngày 23/12/2025</t>
  </si>
  <si>
    <t>Kiến trúc</t>
  </si>
  <si>
    <t>Nguyễn Ngọc Thảo Linh</t>
  </si>
  <si>
    <t>19KTCLC2</t>
  </si>
  <si>
    <t>DDK.6.2119.25</t>
  </si>
  <si>
    <t>6613/QĐ-ĐHBK, ngày 23/12/2025</t>
  </si>
  <si>
    <t>Văn Hữu Toàn</t>
  </si>
  <si>
    <t>DDK.6.2120.25</t>
  </si>
  <si>
    <t>Lê Thị Thuỷ</t>
  </si>
  <si>
    <t>20KT</t>
  </si>
  <si>
    <t>DDK.6.2121.25</t>
  </si>
  <si>
    <t>6614/QĐ-ĐHBK, ngày 23/12/2025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</si>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</sst>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0" borderId="0" xfId="0" applyFont="1"/>
    <xf numFmtId="14" fontId="1" fillId="0" borderId="0" xfId="0" applyNumberFormat="1" applyFont="1"/>
    <xf numFmtId="14" fontId="0" fillId="0" borderId="0" xfId="0" applyNumberFormat="1"/>
    <xf numFmtId="0" fontId="2" fillId="2" borderId="0" xfId="0" quotePrefix="1" applyFont="1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0" fontId="3" fillId="2" borderId="0" xfId="0" quotePrefix="1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8287-563C-45D8-AD6E-B5B730C73577}">
  <dimension ref="A1:Z177"/>
  <sheetViews>
    <sheetView tabSelected="1" topLeftCell="T1" workbookViewId="0">
      <selection activeCell="AG23" sqref="AG23"/>
    </sheetView>
  </sheetViews>
  <sheetFormatPr defaultRowHeight="15.75" x14ac:dyDescent="0.25"/>
  <cols>
    <col min="1" max="1" width="12.7109375" bestFit="1" customWidth="1"/>
    <col min="2" max="2" width="24.5703125" bestFit="1" customWidth="1"/>
    <col min="3" max="3" width="14" bestFit="1" customWidth="1"/>
    <col min="4" max="4" width="8.42578125" bestFit="1" customWidth="1"/>
    <col min="5" max="5" width="10.42578125" bestFit="1" customWidth="1"/>
    <col min="6" max="7" width="14.85546875" bestFit="1" customWidth="1"/>
    <col min="8" max="8" width="14.42578125" bestFit="1" customWidth="1"/>
    <col min="9" max="9" width="7.7109375" bestFit="1" customWidth="1"/>
    <col min="10" max="10" width="9.42578125" bestFit="1" customWidth="1"/>
    <col min="11" max="11" width="17.5703125" bestFit="1" customWidth="1"/>
    <col min="12" max="12" width="8.42578125" bestFit="1" customWidth="1"/>
    <col min="13" max="13" width="4" bestFit="1" customWidth="1"/>
    <col min="14" max="14" width="10" style="1" bestFit="1" customWidth="1"/>
    <col min="15" max="15" width="26" style="2" bestFit="1" customWidth="1"/>
    <col min="16" max="16" width="14.140625" style="1" bestFit="1" customWidth="1"/>
    <col min="17" max="17" width="10.42578125" style="1" bestFit="1" customWidth="1"/>
    <col min="18" max="18" width="30.140625" style="1" bestFit="1" customWidth="1"/>
    <col min="19" max="19" width="29.7109375" bestFit="1" customWidth="1"/>
    <col min="20" max="20" width="12.140625" style="12" bestFit="1" customWidth="1"/>
    <col min="21" max="21" width="17.85546875" style="12" customWidth="1"/>
    <col min="22" max="22" width="5" style="12" bestFit="1" customWidth="1"/>
    <col min="23" max="23" width="36.140625" bestFit="1" customWidth="1"/>
    <col min="24" max="24" width="5.28515625" bestFit="1" customWidth="1"/>
    <col min="25" max="25" width="20.42578125" style="3" bestFit="1" customWidth="1"/>
    <col min="26" max="26" width="10.42578125" style="4" bestFit="1" customWidth="1"/>
  </cols>
  <sheetData>
    <row r="1" spans="1:26" x14ac:dyDescent="0.25">
      <c r="A1" t="s">
        <v>565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N1" s="1" t="s">
        <v>11</v>
      </c>
      <c r="O1" s="2" t="s">
        <v>12</v>
      </c>
      <c r="R1" s="1" t="s">
        <v>13</v>
      </c>
      <c r="T1" s="2" t="s">
        <v>14</v>
      </c>
      <c r="U1" s="2"/>
      <c r="V1" s="2"/>
      <c r="W1" t="s">
        <v>15</v>
      </c>
      <c r="X1" t="s">
        <v>16</v>
      </c>
      <c r="Y1" s="3" t="s">
        <v>17</v>
      </c>
      <c r="Z1" s="4" t="s">
        <v>18</v>
      </c>
    </row>
    <row r="2" spans="1:26" x14ac:dyDescent="0.25">
      <c r="A2">
        <v>1</v>
      </c>
      <c r="B2" t="s">
        <v>19</v>
      </c>
      <c r="C2" t="s">
        <v>20</v>
      </c>
      <c r="D2" t="s">
        <v>16</v>
      </c>
      <c r="E2" s="5">
        <v>34858</v>
      </c>
      <c r="F2" t="s">
        <v>21</v>
      </c>
      <c r="G2">
        <v>3.03</v>
      </c>
      <c r="H2" t="s">
        <v>22</v>
      </c>
      <c r="I2" t="s">
        <v>23</v>
      </c>
      <c r="J2" t="s">
        <v>24</v>
      </c>
      <c r="K2" t="e">
        <f>C2&amp;"_"&amp;#REF!</f>
        <v>#REF!</v>
      </c>
      <c r="M2">
        <v>1</v>
      </c>
      <c r="N2" s="1">
        <v>106130223</v>
      </c>
      <c r="O2" s="1" t="s">
        <v>25</v>
      </c>
      <c r="P2" s="1" t="str">
        <f>LEFT(S2,12)</f>
        <v>6601/QĐ-ĐHBK</v>
      </c>
      <c r="Q2" s="1" t="str">
        <f>RIGHT(S2,10)</f>
        <v>23/12/2025</v>
      </c>
      <c r="R2" s="1" t="s">
        <v>26</v>
      </c>
      <c r="S2" t="s">
        <v>27</v>
      </c>
      <c r="T2" s="2" t="str">
        <f>"DND.6."&amp;U2</f>
        <v>DND.6.</v>
      </c>
      <c r="U2" s="6"/>
      <c r="V2" s="7">
        <v>1946</v>
      </c>
      <c r="W2" t="s">
        <v>28</v>
      </c>
      <c r="X2">
        <v>1</v>
      </c>
    </row>
    <row r="3" spans="1:26" x14ac:dyDescent="0.25">
      <c r="A3">
        <v>2</v>
      </c>
      <c r="B3" t="s">
        <v>29</v>
      </c>
      <c r="C3" t="s">
        <v>30</v>
      </c>
      <c r="D3" t="s">
        <v>16</v>
      </c>
      <c r="E3" s="5">
        <v>35599</v>
      </c>
      <c r="F3" t="s">
        <v>21</v>
      </c>
      <c r="G3">
        <v>2.31</v>
      </c>
      <c r="H3" t="s">
        <v>31</v>
      </c>
      <c r="I3" t="s">
        <v>23</v>
      </c>
      <c r="J3" t="s">
        <v>24</v>
      </c>
      <c r="K3" t="e">
        <f>C3&amp;"_"&amp;#REF!</f>
        <v>#REF!</v>
      </c>
      <c r="L3">
        <v>4</v>
      </c>
      <c r="M3">
        <v>2</v>
      </c>
      <c r="N3" s="1">
        <v>106150051</v>
      </c>
      <c r="O3" s="1" t="s">
        <v>32</v>
      </c>
      <c r="P3" s="1" t="str">
        <f t="shared" ref="P3:P66" si="0">LEFT(S3,12)</f>
        <v>6602/QĐ-ĐHBK</v>
      </c>
      <c r="Q3" s="1" t="str">
        <f t="shared" ref="Q3:Q66" si="1">RIGHT(S3,10)</f>
        <v>23/12/2025</v>
      </c>
      <c r="R3" s="1" t="str">
        <f xml:space="preserve"> Y3 &amp; ", ngày " &amp; TEXT(Z3,"dd/MM/yyyy")</f>
        <v>5106/QĐ-ĐHĐN, ngày 01/10/2015</v>
      </c>
      <c r="S3" t="s">
        <v>33</v>
      </c>
      <c r="T3" s="2" t="str">
        <f t="shared" ref="T3:T66" si="2">"DND.6."&amp;U3</f>
        <v>DND.6.</v>
      </c>
      <c r="U3" s="6"/>
      <c r="V3" s="7">
        <v>1947</v>
      </c>
      <c r="W3" t="s">
        <v>34</v>
      </c>
      <c r="X3">
        <v>1</v>
      </c>
      <c r="Y3" s="3" t="s">
        <v>35</v>
      </c>
      <c r="Z3" s="4">
        <v>42278</v>
      </c>
    </row>
    <row r="4" spans="1:26" x14ac:dyDescent="0.25">
      <c r="A4">
        <v>3</v>
      </c>
      <c r="B4" t="s">
        <v>36</v>
      </c>
      <c r="C4" t="s">
        <v>37</v>
      </c>
      <c r="D4" t="s">
        <v>16</v>
      </c>
      <c r="E4" s="5">
        <v>35566</v>
      </c>
      <c r="F4" t="s">
        <v>38</v>
      </c>
      <c r="G4">
        <v>2.46</v>
      </c>
      <c r="H4" t="s">
        <v>31</v>
      </c>
      <c r="I4" t="s">
        <v>23</v>
      </c>
      <c r="J4" t="s">
        <v>24</v>
      </c>
      <c r="K4" t="e">
        <f>C4&amp;"_"&amp;#REF!</f>
        <v>#REF!</v>
      </c>
      <c r="L4">
        <v>2.5</v>
      </c>
      <c r="M4">
        <v>3</v>
      </c>
      <c r="N4" s="1">
        <v>109150171</v>
      </c>
      <c r="O4" s="1" t="s">
        <v>39</v>
      </c>
      <c r="P4" s="1" t="str">
        <f t="shared" si="0"/>
        <v>6602/QĐ-ĐHBK</v>
      </c>
      <c r="Q4" s="1" t="str">
        <f t="shared" si="1"/>
        <v>23/12/2025</v>
      </c>
      <c r="R4" s="1" t="str">
        <f xml:space="preserve"> Y4 &amp; ", ngày " &amp; TEXT(Z4,"dd/MM/yyyy")</f>
        <v>5106/QĐ-ĐHĐN, ngày 01/10/2015</v>
      </c>
      <c r="S4" t="s">
        <v>33</v>
      </c>
      <c r="T4" s="2" t="str">
        <f t="shared" si="2"/>
        <v>DND.6.</v>
      </c>
      <c r="U4" s="6"/>
      <c r="V4" s="7">
        <v>1948</v>
      </c>
      <c r="W4" t="s">
        <v>40</v>
      </c>
      <c r="X4">
        <v>1</v>
      </c>
      <c r="Y4" s="3" t="s">
        <v>35</v>
      </c>
      <c r="Z4" s="4">
        <v>42278</v>
      </c>
    </row>
    <row r="5" spans="1:26" x14ac:dyDescent="0.25">
      <c r="A5">
        <v>4</v>
      </c>
      <c r="B5" t="s">
        <v>41</v>
      </c>
      <c r="C5" t="s">
        <v>42</v>
      </c>
      <c r="D5" t="s">
        <v>16</v>
      </c>
      <c r="E5" s="5">
        <v>35948</v>
      </c>
      <c r="F5" t="s">
        <v>43</v>
      </c>
      <c r="G5">
        <v>2.71</v>
      </c>
      <c r="H5" t="s">
        <v>22</v>
      </c>
      <c r="I5" t="s">
        <v>23</v>
      </c>
      <c r="J5" t="s">
        <v>24</v>
      </c>
      <c r="K5" t="e">
        <f>C5&amp;"_"&amp;#REF!</f>
        <v>#REF!</v>
      </c>
      <c r="L5">
        <v>3</v>
      </c>
      <c r="M5">
        <v>4</v>
      </c>
      <c r="N5" s="1">
        <v>102160052</v>
      </c>
      <c r="O5" s="1" t="s">
        <v>44</v>
      </c>
      <c r="P5" s="1" t="str">
        <f t="shared" si="0"/>
        <v>6603/QĐ-ĐHBK</v>
      </c>
      <c r="Q5" s="1" t="str">
        <f t="shared" si="1"/>
        <v>23/12/2025</v>
      </c>
      <c r="R5" s="1" t="str">
        <f xml:space="preserve"> Y5 &amp; ", ngày " &amp; TEXT(Z5,"dd/MM/yyyy")</f>
        <v>5416/QĐ-ĐHĐN, ngày 06/09/2016</v>
      </c>
      <c r="S5" t="s">
        <v>45</v>
      </c>
      <c r="T5" s="2" t="str">
        <f t="shared" si="2"/>
        <v>DND.6.</v>
      </c>
      <c r="U5" s="6"/>
      <c r="V5" s="7">
        <v>1949</v>
      </c>
      <c r="W5" t="s">
        <v>46</v>
      </c>
      <c r="X5">
        <v>1</v>
      </c>
      <c r="Y5" s="3" t="s">
        <v>47</v>
      </c>
      <c r="Z5" s="4">
        <v>42619</v>
      </c>
    </row>
    <row r="6" spans="1:26" x14ac:dyDescent="0.25">
      <c r="A6">
        <v>5</v>
      </c>
      <c r="B6" t="s">
        <v>48</v>
      </c>
      <c r="C6" t="s">
        <v>49</v>
      </c>
      <c r="D6" t="s">
        <v>16</v>
      </c>
      <c r="E6" s="5">
        <v>35840</v>
      </c>
      <c r="F6" t="s">
        <v>43</v>
      </c>
      <c r="G6">
        <v>2.5</v>
      </c>
      <c r="H6" t="s">
        <v>22</v>
      </c>
      <c r="I6" t="s">
        <v>23</v>
      </c>
      <c r="J6" t="s">
        <v>24</v>
      </c>
      <c r="K6" t="e">
        <f>C6&amp;"_"&amp;#REF!</f>
        <v>#REF!</v>
      </c>
      <c r="L6">
        <v>4</v>
      </c>
      <c r="M6">
        <v>5</v>
      </c>
      <c r="N6" s="1">
        <v>102160261</v>
      </c>
      <c r="O6" s="1" t="s">
        <v>50</v>
      </c>
      <c r="P6" s="1" t="str">
        <f t="shared" si="0"/>
        <v>6603/QĐ-ĐHBK</v>
      </c>
      <c r="Q6" s="1" t="str">
        <f t="shared" si="1"/>
        <v>23/12/2025</v>
      </c>
      <c r="R6" s="1" t="str">
        <f xml:space="preserve"> Y6 &amp; ", ngày " &amp; TEXT(Z6,"dd/MM/yyyy")</f>
        <v>5416/QĐ-ĐHĐN, ngày 06/09/2016</v>
      </c>
      <c r="S6" t="s">
        <v>45</v>
      </c>
      <c r="T6" s="2" t="str">
        <f t="shared" si="2"/>
        <v>DND.6.</v>
      </c>
      <c r="U6" s="6"/>
      <c r="V6" s="7">
        <v>1950</v>
      </c>
      <c r="W6" t="s">
        <v>46</v>
      </c>
      <c r="X6">
        <v>1</v>
      </c>
      <c r="Y6" s="3" t="s">
        <v>47</v>
      </c>
      <c r="Z6" s="4">
        <v>42619</v>
      </c>
    </row>
    <row r="7" spans="1:26" x14ac:dyDescent="0.25">
      <c r="A7">
        <v>6</v>
      </c>
      <c r="B7" t="s">
        <v>51</v>
      </c>
      <c r="C7" t="s">
        <v>52</v>
      </c>
      <c r="D7" t="s">
        <v>16</v>
      </c>
      <c r="E7" s="5">
        <v>35973</v>
      </c>
      <c r="F7" t="s">
        <v>53</v>
      </c>
      <c r="G7">
        <v>2.95</v>
      </c>
      <c r="H7" t="s">
        <v>22</v>
      </c>
      <c r="I7" t="s">
        <v>23</v>
      </c>
      <c r="J7" t="s">
        <v>24</v>
      </c>
      <c r="K7" t="e">
        <f>C7&amp;"_"&amp;#REF!</f>
        <v>#REF!</v>
      </c>
      <c r="L7">
        <v>3.5</v>
      </c>
      <c r="M7">
        <v>6</v>
      </c>
      <c r="N7" s="1">
        <v>105160234</v>
      </c>
      <c r="O7" s="1" t="s">
        <v>54</v>
      </c>
      <c r="P7" s="1" t="str">
        <f t="shared" si="0"/>
        <v>6603/QĐ-ĐHBK</v>
      </c>
      <c r="Q7" s="1" t="str">
        <f t="shared" si="1"/>
        <v>23/12/2025</v>
      </c>
      <c r="R7" s="1" t="str">
        <f xml:space="preserve"> Y7 &amp; ", ngày " &amp; TEXT(Z7,"dd/MM/yyyy")</f>
        <v>5416/QĐ-ĐHĐN, ngày 06/09/2016</v>
      </c>
      <c r="S7" t="s">
        <v>45</v>
      </c>
      <c r="T7" s="2" t="str">
        <f t="shared" si="2"/>
        <v>DND.6.</v>
      </c>
      <c r="U7" s="6"/>
      <c r="V7" s="7">
        <v>1951</v>
      </c>
      <c r="W7" t="s">
        <v>55</v>
      </c>
      <c r="X7">
        <v>1</v>
      </c>
      <c r="Y7" s="3" t="s">
        <v>47</v>
      </c>
      <c r="Z7" s="4">
        <v>42619</v>
      </c>
    </row>
    <row r="8" spans="1:26" x14ac:dyDescent="0.25">
      <c r="A8">
        <v>7</v>
      </c>
      <c r="B8" t="s">
        <v>56</v>
      </c>
      <c r="C8" t="s">
        <v>57</v>
      </c>
      <c r="D8" t="s">
        <v>16</v>
      </c>
      <c r="E8" s="5">
        <v>35445</v>
      </c>
      <c r="F8" t="s">
        <v>58</v>
      </c>
      <c r="G8">
        <v>2.4700000000000002</v>
      </c>
      <c r="H8" t="s">
        <v>31</v>
      </c>
      <c r="I8" t="s">
        <v>23</v>
      </c>
      <c r="J8" t="s">
        <v>24</v>
      </c>
      <c r="K8" t="e">
        <f>C8&amp;"_"&amp;#REF!</f>
        <v>#REF!</v>
      </c>
      <c r="L8">
        <v>4</v>
      </c>
      <c r="M8">
        <v>7</v>
      </c>
      <c r="N8" s="1">
        <v>106160122</v>
      </c>
      <c r="O8" s="1" t="s">
        <v>59</v>
      </c>
      <c r="P8" s="1" t="str">
        <f t="shared" si="0"/>
        <v>6603/QĐ-ĐHBK</v>
      </c>
      <c r="Q8" s="1" t="str">
        <f t="shared" si="1"/>
        <v>23/12/2025</v>
      </c>
      <c r="R8" s="1" t="str">
        <f xml:space="preserve"> Y8 &amp; ", ngày " &amp; TEXT(Z8,"dd/MM/yyyy")</f>
        <v>5416/QĐ-ĐHĐN, ngày 06/09/2016</v>
      </c>
      <c r="S8" t="s">
        <v>45</v>
      </c>
      <c r="T8" s="2" t="str">
        <f>"DND.6."&amp;U8</f>
        <v>DND.6.</v>
      </c>
      <c r="U8" s="6"/>
      <c r="V8" s="7">
        <v>1952</v>
      </c>
      <c r="W8" t="s">
        <v>34</v>
      </c>
      <c r="X8">
        <v>1</v>
      </c>
      <c r="Y8" s="3" t="s">
        <v>47</v>
      </c>
      <c r="Z8" s="4">
        <v>42619</v>
      </c>
    </row>
    <row r="9" spans="1:26" x14ac:dyDescent="0.25">
      <c r="A9">
        <v>8</v>
      </c>
      <c r="B9" t="s">
        <v>60</v>
      </c>
      <c r="C9" t="s">
        <v>61</v>
      </c>
      <c r="D9" t="s">
        <v>16</v>
      </c>
      <c r="E9" s="5">
        <v>35472</v>
      </c>
      <c r="F9" t="s">
        <v>58</v>
      </c>
      <c r="G9">
        <v>2.5299999999999998</v>
      </c>
      <c r="H9" t="s">
        <v>22</v>
      </c>
      <c r="I9" t="s">
        <v>23</v>
      </c>
      <c r="J9" t="s">
        <v>24</v>
      </c>
      <c r="K9" t="e">
        <f>C9&amp;"_"&amp;#REF!</f>
        <v>#REF!</v>
      </c>
      <c r="L9">
        <v>2.5</v>
      </c>
      <c r="M9">
        <v>8</v>
      </c>
      <c r="N9" s="1">
        <v>109160237</v>
      </c>
      <c r="O9" s="1" t="s">
        <v>62</v>
      </c>
      <c r="P9" s="1" t="str">
        <f t="shared" si="0"/>
        <v>6603/QĐ-ĐHBK</v>
      </c>
      <c r="Q9" s="1" t="str">
        <f t="shared" si="1"/>
        <v>23/12/2025</v>
      </c>
      <c r="R9" s="1" t="str">
        <f xml:space="preserve"> Y9 &amp; ", ngày " &amp; TEXT(Z9,"dd/MM/yyyy")</f>
        <v>5416/QĐ-ĐHĐN, ngày 06/09/2016</v>
      </c>
      <c r="S9" t="s">
        <v>45</v>
      </c>
      <c r="T9" s="2" t="str">
        <f t="shared" si="2"/>
        <v>DND.6.</v>
      </c>
      <c r="U9" s="6"/>
      <c r="V9" s="7">
        <v>1953</v>
      </c>
      <c r="W9" t="s">
        <v>40</v>
      </c>
      <c r="X9">
        <v>1</v>
      </c>
      <c r="Y9" s="3" t="s">
        <v>47</v>
      </c>
      <c r="Z9" s="4">
        <v>42619</v>
      </c>
    </row>
    <row r="10" spans="1:26" x14ac:dyDescent="0.25">
      <c r="A10">
        <v>9</v>
      </c>
      <c r="B10" t="s">
        <v>63</v>
      </c>
      <c r="C10" t="s">
        <v>64</v>
      </c>
      <c r="D10" t="s">
        <v>16</v>
      </c>
      <c r="E10" s="5">
        <v>36269</v>
      </c>
      <c r="F10" t="s">
        <v>21</v>
      </c>
      <c r="G10">
        <v>2.4500000000000002</v>
      </c>
      <c r="H10" t="s">
        <v>31</v>
      </c>
      <c r="I10" t="s">
        <v>23</v>
      </c>
      <c r="J10" t="s">
        <v>24</v>
      </c>
      <c r="K10" t="e">
        <f>C10&amp;"_"&amp;#REF!</f>
        <v>#REF!</v>
      </c>
      <c r="L10">
        <v>3</v>
      </c>
      <c r="M10">
        <v>9</v>
      </c>
      <c r="N10" s="1">
        <v>102170231</v>
      </c>
      <c r="O10" s="1" t="s">
        <v>65</v>
      </c>
      <c r="P10" s="1" t="str">
        <f t="shared" si="0"/>
        <v>6604/QĐ-ĐHBK</v>
      </c>
      <c r="Q10" s="1" t="str">
        <f t="shared" si="1"/>
        <v>23/12/2025</v>
      </c>
      <c r="R10" s="1" t="str">
        <f xml:space="preserve"> Y10 &amp; ", ngày " &amp; TEXT(Z10,"dd/MM/yyyy")</f>
        <v>2563/QĐ-ĐHĐN, ngày 11/08/2017</v>
      </c>
      <c r="S10" t="s">
        <v>66</v>
      </c>
      <c r="T10" s="2" t="str">
        <f t="shared" si="2"/>
        <v>DND.6.</v>
      </c>
      <c r="U10" s="6"/>
      <c r="V10" s="7">
        <v>1954</v>
      </c>
      <c r="W10" t="s">
        <v>46</v>
      </c>
      <c r="X10">
        <v>1</v>
      </c>
      <c r="Y10" s="3" t="s">
        <v>67</v>
      </c>
      <c r="Z10" s="4">
        <v>42958</v>
      </c>
    </row>
    <row r="11" spans="1:26" x14ac:dyDescent="0.25">
      <c r="A11">
        <v>10</v>
      </c>
      <c r="B11" t="s">
        <v>68</v>
      </c>
      <c r="C11" t="s">
        <v>69</v>
      </c>
      <c r="D11" t="s">
        <v>16</v>
      </c>
      <c r="E11" s="5">
        <v>36170</v>
      </c>
      <c r="F11" t="s">
        <v>70</v>
      </c>
      <c r="G11">
        <v>2.86</v>
      </c>
      <c r="H11" t="s">
        <v>22</v>
      </c>
      <c r="I11" t="s">
        <v>23</v>
      </c>
      <c r="J11" t="s">
        <v>24</v>
      </c>
      <c r="K11" t="e">
        <f>C11&amp;"_"&amp;#REF!</f>
        <v>#REF!</v>
      </c>
      <c r="L11">
        <v>3</v>
      </c>
      <c r="M11">
        <v>10</v>
      </c>
      <c r="N11" s="1">
        <v>105170287</v>
      </c>
      <c r="O11" s="1" t="s">
        <v>71</v>
      </c>
      <c r="P11" s="1" t="str">
        <f t="shared" si="0"/>
        <v>6604/QĐ-ĐHBK</v>
      </c>
      <c r="Q11" s="1" t="str">
        <f t="shared" si="1"/>
        <v>23/12/2025</v>
      </c>
      <c r="R11" s="1" t="str">
        <f xml:space="preserve"> Y11 &amp; ", ngày " &amp; TEXT(Z11,"dd/MM/yyyy")</f>
        <v>2563/QĐ-ĐHĐN, ngày 11/08/2017</v>
      </c>
      <c r="S11" t="s">
        <v>66</v>
      </c>
      <c r="T11" s="2" t="str">
        <f t="shared" si="2"/>
        <v>DND.6.</v>
      </c>
      <c r="U11" s="6"/>
      <c r="V11" s="7">
        <v>1955</v>
      </c>
      <c r="W11" t="s">
        <v>55</v>
      </c>
      <c r="X11">
        <v>1</v>
      </c>
      <c r="Y11" s="3" t="s">
        <v>67</v>
      </c>
      <c r="Z11" s="4">
        <v>42958</v>
      </c>
    </row>
    <row r="12" spans="1:26" x14ac:dyDescent="0.25">
      <c r="A12">
        <v>11</v>
      </c>
      <c r="B12" t="s">
        <v>72</v>
      </c>
      <c r="C12" t="s">
        <v>73</v>
      </c>
      <c r="D12" t="s">
        <v>16</v>
      </c>
      <c r="E12" s="5">
        <v>36166</v>
      </c>
      <c r="F12" t="s">
        <v>21</v>
      </c>
      <c r="G12">
        <v>3.1</v>
      </c>
      <c r="H12" t="s">
        <v>22</v>
      </c>
      <c r="I12" t="s">
        <v>23</v>
      </c>
      <c r="J12" t="s">
        <v>24</v>
      </c>
      <c r="K12" t="e">
        <f>C12&amp;"_"&amp;#REF!</f>
        <v>#REF!</v>
      </c>
      <c r="L12">
        <v>3.5</v>
      </c>
      <c r="M12">
        <v>11</v>
      </c>
      <c r="N12" s="1">
        <v>106170233</v>
      </c>
      <c r="O12" s="1" t="s">
        <v>74</v>
      </c>
      <c r="P12" s="1" t="str">
        <f t="shared" si="0"/>
        <v>6604/QĐ-ĐHBK</v>
      </c>
      <c r="Q12" s="1" t="str">
        <f t="shared" si="1"/>
        <v>23/12/2025</v>
      </c>
      <c r="R12" s="1" t="str">
        <f xml:space="preserve"> Y12 &amp; ", ngày " &amp; TEXT(Z12,"dd/MM/yyyy")</f>
        <v>2563/QĐ-ĐHĐN, ngày 11/08/2017</v>
      </c>
      <c r="S12" t="s">
        <v>66</v>
      </c>
      <c r="T12" s="2" t="str">
        <f t="shared" si="2"/>
        <v>DND.6.</v>
      </c>
      <c r="U12" s="6"/>
      <c r="V12" s="7">
        <v>1956</v>
      </c>
      <c r="W12" t="s">
        <v>34</v>
      </c>
      <c r="X12">
        <v>1</v>
      </c>
      <c r="Y12" s="3" t="s">
        <v>67</v>
      </c>
      <c r="Z12" s="4">
        <v>42958</v>
      </c>
    </row>
    <row r="13" spans="1:26" x14ac:dyDescent="0.25">
      <c r="A13">
        <v>12</v>
      </c>
      <c r="B13" t="s">
        <v>75</v>
      </c>
      <c r="C13" t="s">
        <v>76</v>
      </c>
      <c r="D13" t="s">
        <v>16</v>
      </c>
      <c r="E13" s="5">
        <v>36533</v>
      </c>
      <c r="F13" t="s">
        <v>21</v>
      </c>
      <c r="G13">
        <v>2.92</v>
      </c>
      <c r="H13" t="s">
        <v>22</v>
      </c>
      <c r="I13" t="s">
        <v>23</v>
      </c>
      <c r="J13" t="s">
        <v>24</v>
      </c>
      <c r="K13" t="e">
        <f>C13&amp;"_"&amp;#REF!</f>
        <v>#REF!</v>
      </c>
      <c r="L13">
        <v>3</v>
      </c>
      <c r="M13">
        <v>12</v>
      </c>
      <c r="N13" s="1">
        <v>102180097</v>
      </c>
      <c r="O13" s="1" t="s">
        <v>77</v>
      </c>
      <c r="P13" s="1" t="str">
        <f t="shared" si="0"/>
        <v>6605/QĐ-ĐHBK</v>
      </c>
      <c r="Q13" s="1" t="str">
        <f t="shared" si="1"/>
        <v>23/12/2025</v>
      </c>
      <c r="R13" s="1" t="str">
        <f xml:space="preserve"> Y13 &amp; ", ngày " &amp; TEXT(Z13,"dd/MM/yyyy")</f>
        <v>2867/QĐ-ĐHĐN, ngày 23/08/2018</v>
      </c>
      <c r="S13" t="s">
        <v>78</v>
      </c>
      <c r="T13" s="2" t="str">
        <f t="shared" si="2"/>
        <v>DND.6.</v>
      </c>
      <c r="U13" s="6"/>
      <c r="V13" s="7">
        <v>1957</v>
      </c>
      <c r="W13" t="s">
        <v>46</v>
      </c>
      <c r="X13">
        <v>1</v>
      </c>
      <c r="Y13" s="3" t="s">
        <v>79</v>
      </c>
      <c r="Z13" s="4">
        <v>43335</v>
      </c>
    </row>
    <row r="14" spans="1:26" x14ac:dyDescent="0.25">
      <c r="A14">
        <v>13</v>
      </c>
      <c r="B14" t="s">
        <v>80</v>
      </c>
      <c r="C14" t="s">
        <v>81</v>
      </c>
      <c r="D14" t="s">
        <v>16</v>
      </c>
      <c r="E14" s="5">
        <v>36883</v>
      </c>
      <c r="F14" t="s">
        <v>21</v>
      </c>
      <c r="G14">
        <v>2.58</v>
      </c>
      <c r="H14" t="s">
        <v>22</v>
      </c>
      <c r="I14" t="s">
        <v>23</v>
      </c>
      <c r="J14" t="s">
        <v>24</v>
      </c>
      <c r="K14" t="e">
        <f>C14&amp;"_"&amp;#REF!</f>
        <v>#REF!</v>
      </c>
      <c r="L14">
        <v>3.5</v>
      </c>
      <c r="M14">
        <v>13</v>
      </c>
      <c r="N14" s="1">
        <v>102180120</v>
      </c>
      <c r="O14" s="1" t="s">
        <v>82</v>
      </c>
      <c r="P14" s="1" t="str">
        <f t="shared" si="0"/>
        <v>6605/QĐ-ĐHBK</v>
      </c>
      <c r="Q14" s="1" t="str">
        <f t="shared" si="1"/>
        <v>23/12/2025</v>
      </c>
      <c r="R14" s="1" t="str">
        <f xml:space="preserve"> Y14 &amp; ", ngày " &amp; TEXT(Z14,"dd/MM/yyyy")</f>
        <v>2867/QĐ-ĐHĐN, ngày 23/08/2018</v>
      </c>
      <c r="S14" t="s">
        <v>78</v>
      </c>
      <c r="T14" s="2" t="str">
        <f t="shared" si="2"/>
        <v>DND.6.</v>
      </c>
      <c r="U14" s="6"/>
      <c r="V14" s="7">
        <v>1958</v>
      </c>
      <c r="W14" t="s">
        <v>46</v>
      </c>
      <c r="X14">
        <v>1</v>
      </c>
      <c r="Y14" s="3" t="s">
        <v>79</v>
      </c>
      <c r="Z14" s="4">
        <v>43335</v>
      </c>
    </row>
    <row r="15" spans="1:26" x14ac:dyDescent="0.25">
      <c r="A15">
        <v>14</v>
      </c>
      <c r="B15" t="s">
        <v>83</v>
      </c>
      <c r="C15" t="s">
        <v>84</v>
      </c>
      <c r="D15" t="s">
        <v>16</v>
      </c>
      <c r="E15" s="5">
        <v>36550</v>
      </c>
      <c r="F15" t="s">
        <v>85</v>
      </c>
      <c r="G15">
        <v>2.72</v>
      </c>
      <c r="H15" t="s">
        <v>22</v>
      </c>
      <c r="I15" t="s">
        <v>23</v>
      </c>
      <c r="J15" t="s">
        <v>24</v>
      </c>
      <c r="K15" t="e">
        <f>C15&amp;"_"&amp;#REF!</f>
        <v>#REF!</v>
      </c>
      <c r="L15">
        <v>4</v>
      </c>
      <c r="M15">
        <v>14</v>
      </c>
      <c r="N15" s="1">
        <v>105180295</v>
      </c>
      <c r="O15" s="1" t="s">
        <v>86</v>
      </c>
      <c r="P15" s="1" t="str">
        <f t="shared" si="0"/>
        <v>6605/QĐ-ĐHBK</v>
      </c>
      <c r="Q15" s="1" t="str">
        <f t="shared" si="1"/>
        <v>23/12/2025</v>
      </c>
      <c r="R15" s="1" t="str">
        <f xml:space="preserve"> Y15 &amp; ", ngày " &amp; TEXT(Z15,"dd/MM/yyyy")</f>
        <v>2867/QĐ-ĐHĐN, ngày 23/08/2018</v>
      </c>
      <c r="S15" t="s">
        <v>78</v>
      </c>
      <c r="T15" s="2" t="str">
        <f t="shared" si="2"/>
        <v>DND.6.</v>
      </c>
      <c r="U15" s="6"/>
      <c r="V15" s="7">
        <v>1959</v>
      </c>
      <c r="W15" t="s">
        <v>55</v>
      </c>
      <c r="X15">
        <v>1</v>
      </c>
      <c r="Y15" s="3" t="s">
        <v>79</v>
      </c>
      <c r="Z15" s="4">
        <v>43335</v>
      </c>
    </row>
    <row r="16" spans="1:26" x14ac:dyDescent="0.25">
      <c r="A16">
        <v>15</v>
      </c>
      <c r="B16" t="s">
        <v>87</v>
      </c>
      <c r="C16" t="s">
        <v>88</v>
      </c>
      <c r="D16" t="s">
        <v>16</v>
      </c>
      <c r="E16" s="5">
        <v>36806</v>
      </c>
      <c r="F16" t="s">
        <v>89</v>
      </c>
      <c r="G16">
        <v>2.23</v>
      </c>
      <c r="H16" t="s">
        <v>31</v>
      </c>
      <c r="I16" t="s">
        <v>23</v>
      </c>
      <c r="J16" t="s">
        <v>24</v>
      </c>
      <c r="K16" t="e">
        <f>C16&amp;"_"&amp;#REF!</f>
        <v>#REF!</v>
      </c>
      <c r="L16">
        <v>4</v>
      </c>
      <c r="M16">
        <v>15</v>
      </c>
      <c r="N16" s="1">
        <v>105180452</v>
      </c>
      <c r="O16" s="1" t="s">
        <v>90</v>
      </c>
      <c r="P16" s="1" t="str">
        <f t="shared" si="0"/>
        <v>6605/QĐ-ĐHBK</v>
      </c>
      <c r="Q16" s="1" t="str">
        <f t="shared" si="1"/>
        <v>23/12/2025</v>
      </c>
      <c r="R16" s="1" t="str">
        <f xml:space="preserve"> Y16 &amp; ", ngày " &amp; TEXT(Z16,"dd/MM/yyyy")</f>
        <v>2867/QĐ-ĐHĐN, ngày 23/08/2018</v>
      </c>
      <c r="S16" t="s">
        <v>78</v>
      </c>
      <c r="T16" s="2" t="str">
        <f t="shared" si="2"/>
        <v>DND.6.</v>
      </c>
      <c r="U16" s="6"/>
      <c r="V16" s="7">
        <v>1960</v>
      </c>
      <c r="W16" t="s">
        <v>55</v>
      </c>
      <c r="X16">
        <v>1</v>
      </c>
      <c r="Y16" s="3" t="s">
        <v>79</v>
      </c>
      <c r="Z16" s="4">
        <v>43335</v>
      </c>
    </row>
    <row r="17" spans="1:26" x14ac:dyDescent="0.25">
      <c r="A17">
        <v>16</v>
      </c>
      <c r="B17" t="s">
        <v>91</v>
      </c>
      <c r="C17" t="s">
        <v>92</v>
      </c>
      <c r="D17" t="s">
        <v>16</v>
      </c>
      <c r="E17" s="5">
        <v>36565</v>
      </c>
      <c r="F17" t="s">
        <v>85</v>
      </c>
      <c r="G17">
        <v>2.52</v>
      </c>
      <c r="H17" t="s">
        <v>22</v>
      </c>
      <c r="I17" t="s">
        <v>23</v>
      </c>
      <c r="J17" t="s">
        <v>24</v>
      </c>
      <c r="K17" t="e">
        <f>C17&amp;"_"&amp;#REF!</f>
        <v>#REF!</v>
      </c>
      <c r="L17">
        <v>3.5</v>
      </c>
      <c r="M17">
        <v>16</v>
      </c>
      <c r="N17" s="1">
        <v>105180238</v>
      </c>
      <c r="O17" s="1" t="s">
        <v>93</v>
      </c>
      <c r="P17" s="1" t="str">
        <f t="shared" si="0"/>
        <v>6605/QĐ-ĐHBK</v>
      </c>
      <c r="Q17" s="1" t="str">
        <f t="shared" si="1"/>
        <v>23/12/2025</v>
      </c>
      <c r="R17" s="1" t="str">
        <f xml:space="preserve"> Y17 &amp; ", ngày " &amp; TEXT(Z17,"dd/MM/yyyy")</f>
        <v>2867/QĐ-ĐHĐN, ngày 23/08/2018</v>
      </c>
      <c r="S17" t="s">
        <v>78</v>
      </c>
      <c r="T17" s="2" t="str">
        <f t="shared" si="2"/>
        <v>DND.6.</v>
      </c>
      <c r="U17" s="6"/>
      <c r="V17" s="7">
        <v>1961</v>
      </c>
      <c r="W17" t="s">
        <v>94</v>
      </c>
      <c r="X17">
        <v>1</v>
      </c>
      <c r="Y17" s="3" t="s">
        <v>79</v>
      </c>
      <c r="Z17" s="4">
        <v>43335</v>
      </c>
    </row>
    <row r="18" spans="1:26" x14ac:dyDescent="0.25">
      <c r="A18">
        <v>17</v>
      </c>
      <c r="B18" t="s">
        <v>95</v>
      </c>
      <c r="C18" t="s">
        <v>96</v>
      </c>
      <c r="D18" t="s">
        <v>16</v>
      </c>
      <c r="E18" s="5">
        <v>36832</v>
      </c>
      <c r="F18" t="s">
        <v>38</v>
      </c>
      <c r="G18">
        <v>2.48</v>
      </c>
      <c r="H18" t="s">
        <v>31</v>
      </c>
      <c r="I18" t="s">
        <v>23</v>
      </c>
      <c r="J18" t="s">
        <v>24</v>
      </c>
      <c r="K18" t="e">
        <f>C18&amp;"_"&amp;#REF!</f>
        <v>#REF!</v>
      </c>
      <c r="L18">
        <v>4</v>
      </c>
      <c r="M18">
        <v>17</v>
      </c>
      <c r="N18" s="1">
        <v>106180005</v>
      </c>
      <c r="O18" s="1" t="s">
        <v>97</v>
      </c>
      <c r="P18" s="1" t="str">
        <f t="shared" si="0"/>
        <v>6605/QĐ-ĐHBK</v>
      </c>
      <c r="Q18" s="1" t="str">
        <f t="shared" si="1"/>
        <v>23/12/2025</v>
      </c>
      <c r="R18" s="1" t="str">
        <f xml:space="preserve"> Y18 &amp; ", ngày " &amp; TEXT(Z18,"dd/MM/yyyy")</f>
        <v>2867/QĐ-ĐHĐN, ngày 23/08/2018</v>
      </c>
      <c r="S18" t="s">
        <v>78</v>
      </c>
      <c r="T18" s="2" t="str">
        <f>"DND.6."&amp;U18</f>
        <v>DND.6.</v>
      </c>
      <c r="U18" s="6"/>
      <c r="V18" s="7">
        <v>1962</v>
      </c>
      <c r="W18" t="s">
        <v>34</v>
      </c>
      <c r="X18">
        <v>1</v>
      </c>
      <c r="Y18" s="3" t="s">
        <v>79</v>
      </c>
      <c r="Z18" s="4">
        <v>43335</v>
      </c>
    </row>
    <row r="19" spans="1:26" x14ac:dyDescent="0.25">
      <c r="A19">
        <v>18</v>
      </c>
      <c r="B19" t="s">
        <v>98</v>
      </c>
      <c r="C19" t="s">
        <v>99</v>
      </c>
      <c r="D19" t="s">
        <v>16</v>
      </c>
      <c r="E19" s="5">
        <v>36596</v>
      </c>
      <c r="F19" t="s">
        <v>100</v>
      </c>
      <c r="G19">
        <v>2.16</v>
      </c>
      <c r="H19" t="s">
        <v>31</v>
      </c>
      <c r="I19" t="s">
        <v>23</v>
      </c>
      <c r="J19" t="s">
        <v>24</v>
      </c>
      <c r="K19" t="e">
        <f>C19&amp;"_"&amp;#REF!</f>
        <v>#REF!</v>
      </c>
      <c r="L19">
        <v>3</v>
      </c>
      <c r="M19">
        <v>18</v>
      </c>
      <c r="N19" s="1">
        <v>106180134</v>
      </c>
      <c r="O19" s="1" t="s">
        <v>101</v>
      </c>
      <c r="P19" s="1" t="str">
        <f t="shared" si="0"/>
        <v>6605/QĐ-ĐHBK</v>
      </c>
      <c r="Q19" s="1" t="str">
        <f t="shared" si="1"/>
        <v>23/12/2025</v>
      </c>
      <c r="R19" s="1" t="str">
        <f xml:space="preserve"> Y19 &amp; ", ngày " &amp; TEXT(Z19,"dd/MM/yyyy")</f>
        <v>2867/QĐ-ĐHĐN, ngày 23/08/2018</v>
      </c>
      <c r="S19" t="s">
        <v>78</v>
      </c>
      <c r="T19" s="2" t="str">
        <f t="shared" si="2"/>
        <v>DND.6.</v>
      </c>
      <c r="U19" s="6"/>
      <c r="V19" s="7">
        <v>1963</v>
      </c>
      <c r="W19" t="s">
        <v>34</v>
      </c>
      <c r="X19">
        <v>1</v>
      </c>
      <c r="Y19" s="3" t="s">
        <v>79</v>
      </c>
      <c r="Z19" s="4">
        <v>43335</v>
      </c>
    </row>
    <row r="20" spans="1:26" x14ac:dyDescent="0.25">
      <c r="A20">
        <v>19</v>
      </c>
      <c r="B20" t="s">
        <v>102</v>
      </c>
      <c r="C20" t="s">
        <v>103</v>
      </c>
      <c r="D20" t="s">
        <v>16</v>
      </c>
      <c r="E20" s="5">
        <v>36779</v>
      </c>
      <c r="F20" t="s">
        <v>21</v>
      </c>
      <c r="G20">
        <v>2.2400000000000002</v>
      </c>
      <c r="H20" t="s">
        <v>31</v>
      </c>
      <c r="I20" t="s">
        <v>23</v>
      </c>
      <c r="J20" t="s">
        <v>24</v>
      </c>
      <c r="K20" t="e">
        <f>C20&amp;"_"&amp;#REF!</f>
        <v>#REF!</v>
      </c>
      <c r="L20">
        <v>3.5</v>
      </c>
      <c r="M20">
        <v>19</v>
      </c>
      <c r="N20" s="1">
        <v>106180205</v>
      </c>
      <c r="O20" s="1" t="s">
        <v>104</v>
      </c>
      <c r="P20" s="1" t="str">
        <f t="shared" si="0"/>
        <v>6605/QĐ-ĐHBK</v>
      </c>
      <c r="Q20" s="1" t="str">
        <f t="shared" si="1"/>
        <v>23/12/2025</v>
      </c>
      <c r="R20" s="1" t="str">
        <f xml:space="preserve"> Y20 &amp; ", ngày " &amp; TEXT(Z20,"dd/MM/yyyy")</f>
        <v>2867/QĐ-ĐHĐN, ngày 23/08/2018</v>
      </c>
      <c r="S20" t="s">
        <v>78</v>
      </c>
      <c r="T20" s="2" t="str">
        <f t="shared" si="2"/>
        <v>DND.6.</v>
      </c>
      <c r="U20" s="6"/>
      <c r="V20" s="7">
        <v>1964</v>
      </c>
      <c r="W20" t="s">
        <v>34</v>
      </c>
      <c r="X20">
        <v>1</v>
      </c>
      <c r="Y20" s="3" t="s">
        <v>79</v>
      </c>
      <c r="Z20" s="4">
        <v>43335</v>
      </c>
    </row>
    <row r="21" spans="1:26" x14ac:dyDescent="0.25">
      <c r="A21">
        <v>20</v>
      </c>
      <c r="B21" t="s">
        <v>105</v>
      </c>
      <c r="C21" t="s">
        <v>106</v>
      </c>
      <c r="D21" t="s">
        <v>16</v>
      </c>
      <c r="E21" s="5">
        <v>36546</v>
      </c>
      <c r="F21" t="s">
        <v>21</v>
      </c>
      <c r="G21">
        <v>2.0499999999999998</v>
      </c>
      <c r="H21" t="s">
        <v>31</v>
      </c>
      <c r="I21" t="s">
        <v>23</v>
      </c>
      <c r="J21" t="s">
        <v>24</v>
      </c>
      <c r="K21" t="e">
        <f>C21&amp;"_"&amp;#REF!</f>
        <v>#REF!</v>
      </c>
      <c r="L21">
        <v>4</v>
      </c>
      <c r="M21">
        <v>20</v>
      </c>
      <c r="N21" s="1">
        <v>107180149</v>
      </c>
      <c r="O21" s="1" t="s">
        <v>107</v>
      </c>
      <c r="P21" s="1" t="str">
        <f t="shared" si="0"/>
        <v>6605/QĐ-ĐHBK</v>
      </c>
      <c r="Q21" s="1" t="str">
        <f t="shared" si="1"/>
        <v>23/12/2025</v>
      </c>
      <c r="R21" s="1" t="str">
        <f xml:space="preserve"> Y21 &amp; ", ngày " &amp; TEXT(Z21,"dd/MM/yyyy")</f>
        <v>2867/QĐ-ĐHĐN, ngày 23/08/2018</v>
      </c>
      <c r="S21" t="s">
        <v>78</v>
      </c>
      <c r="T21" s="2" t="str">
        <f t="shared" si="2"/>
        <v>DND.6.</v>
      </c>
      <c r="U21" s="6"/>
      <c r="V21" s="7">
        <v>1965</v>
      </c>
      <c r="W21" t="s">
        <v>108</v>
      </c>
      <c r="X21">
        <v>1</v>
      </c>
      <c r="Y21" s="3" t="s">
        <v>79</v>
      </c>
      <c r="Z21" s="4">
        <v>43335</v>
      </c>
    </row>
    <row r="22" spans="1:26" x14ac:dyDescent="0.25">
      <c r="A22">
        <v>21</v>
      </c>
      <c r="B22" t="s">
        <v>109</v>
      </c>
      <c r="C22" t="s">
        <v>110</v>
      </c>
      <c r="D22" t="s">
        <v>16</v>
      </c>
      <c r="E22" s="5">
        <v>36778</v>
      </c>
      <c r="F22" t="s">
        <v>70</v>
      </c>
      <c r="G22">
        <v>2.1800000000000002</v>
      </c>
      <c r="H22" t="s">
        <v>31</v>
      </c>
      <c r="I22" t="s">
        <v>23</v>
      </c>
      <c r="J22" t="s">
        <v>24</v>
      </c>
      <c r="K22" t="e">
        <f>C22&amp;"_"&amp;#REF!</f>
        <v>#REF!</v>
      </c>
      <c r="L22">
        <v>2.5</v>
      </c>
      <c r="M22">
        <v>21</v>
      </c>
      <c r="N22" s="1">
        <v>107180203</v>
      </c>
      <c r="O22" s="1" t="s">
        <v>111</v>
      </c>
      <c r="P22" s="1" t="str">
        <f t="shared" si="0"/>
        <v>6605/QĐ-ĐHBK</v>
      </c>
      <c r="Q22" s="1" t="str">
        <f t="shared" si="1"/>
        <v>23/12/2025</v>
      </c>
      <c r="R22" s="1" t="str">
        <f xml:space="preserve"> Y22 &amp; ", ngày " &amp; TEXT(Z22,"dd/MM/yyyy")</f>
        <v>2867/QĐ-ĐHĐN, ngày 23/08/2018</v>
      </c>
      <c r="S22" t="s">
        <v>78</v>
      </c>
      <c r="T22" s="2" t="str">
        <f t="shared" si="2"/>
        <v>DND.6.</v>
      </c>
      <c r="U22" s="6"/>
      <c r="V22" s="7">
        <v>1966</v>
      </c>
      <c r="W22" t="s">
        <v>112</v>
      </c>
      <c r="X22">
        <v>1</v>
      </c>
      <c r="Y22" s="3" t="s">
        <v>79</v>
      </c>
      <c r="Z22" s="4">
        <v>43335</v>
      </c>
    </row>
    <row r="23" spans="1:26" x14ac:dyDescent="0.25">
      <c r="A23">
        <v>22</v>
      </c>
      <c r="B23" t="s">
        <v>113</v>
      </c>
      <c r="C23" t="s">
        <v>114</v>
      </c>
      <c r="D23" t="s">
        <v>16</v>
      </c>
      <c r="E23" s="5">
        <v>36542</v>
      </c>
      <c r="F23" t="s">
        <v>21</v>
      </c>
      <c r="G23">
        <v>2.0299999999999998</v>
      </c>
      <c r="H23" t="s">
        <v>31</v>
      </c>
      <c r="I23" t="s">
        <v>23</v>
      </c>
      <c r="J23" t="s">
        <v>24</v>
      </c>
      <c r="K23" t="e">
        <f>C23&amp;"_"&amp;#REF!</f>
        <v>#REF!</v>
      </c>
      <c r="L23">
        <v>2.5</v>
      </c>
      <c r="M23">
        <v>22</v>
      </c>
      <c r="N23" s="1">
        <v>111180083</v>
      </c>
      <c r="O23" s="1" t="s">
        <v>115</v>
      </c>
      <c r="P23" s="1" t="str">
        <f t="shared" si="0"/>
        <v>6605/QĐ-ĐHBK</v>
      </c>
      <c r="Q23" s="1" t="str">
        <f t="shared" si="1"/>
        <v>23/12/2025</v>
      </c>
      <c r="R23" s="1" t="str">
        <f xml:space="preserve"> Y23 &amp; ", ngày " &amp; TEXT(Z23,"dd/MM/yyyy")</f>
        <v>2867/QĐ-ĐHĐN, ngày 23/08/2018</v>
      </c>
      <c r="S23" t="s">
        <v>78</v>
      </c>
      <c r="T23" s="2" t="str">
        <f t="shared" si="2"/>
        <v>DND.6.</v>
      </c>
      <c r="U23" s="6"/>
      <c r="V23" s="7">
        <v>1967</v>
      </c>
      <c r="W23" t="s">
        <v>116</v>
      </c>
      <c r="X23">
        <v>1</v>
      </c>
      <c r="Y23" s="3" t="s">
        <v>79</v>
      </c>
      <c r="Z23" s="4">
        <v>43335</v>
      </c>
    </row>
    <row r="24" spans="1:26" x14ac:dyDescent="0.25">
      <c r="A24">
        <v>23</v>
      </c>
      <c r="B24" t="s">
        <v>117</v>
      </c>
      <c r="C24" t="s">
        <v>118</v>
      </c>
      <c r="D24" t="s">
        <v>16</v>
      </c>
      <c r="E24" s="5">
        <v>37045</v>
      </c>
      <c r="F24" t="s">
        <v>119</v>
      </c>
      <c r="G24">
        <v>2.35</v>
      </c>
      <c r="H24" t="s">
        <v>31</v>
      </c>
      <c r="I24" t="s">
        <v>23</v>
      </c>
      <c r="J24" t="s">
        <v>24</v>
      </c>
      <c r="K24" t="e">
        <f>C24&amp;"_"&amp;#REF!</f>
        <v>#REF!</v>
      </c>
      <c r="L24">
        <v>3</v>
      </c>
      <c r="M24">
        <v>23</v>
      </c>
      <c r="N24" s="1">
        <v>101190039</v>
      </c>
      <c r="O24" s="1" t="s">
        <v>120</v>
      </c>
      <c r="P24" s="1" t="str">
        <f t="shared" si="0"/>
        <v>6606/QĐ-ĐHBK</v>
      </c>
      <c r="Q24" s="1" t="str">
        <f t="shared" si="1"/>
        <v>23/12/2025</v>
      </c>
      <c r="R24" s="1" t="str">
        <f xml:space="preserve"> Y24 &amp; ", ngày " &amp; TEXT(Z24,"dd/MM/yyyy")</f>
        <v>2755/QĐ-ĐHĐN, ngày 30/08/2019</v>
      </c>
      <c r="S24" t="s">
        <v>121</v>
      </c>
      <c r="T24" s="2" t="str">
        <f t="shared" si="2"/>
        <v>DND.6.</v>
      </c>
      <c r="U24" s="6"/>
      <c r="V24" s="7">
        <v>1968</v>
      </c>
      <c r="W24" t="s">
        <v>122</v>
      </c>
      <c r="X24">
        <v>1</v>
      </c>
      <c r="Y24" s="3" t="s">
        <v>123</v>
      </c>
      <c r="Z24" s="4">
        <v>43707</v>
      </c>
    </row>
    <row r="25" spans="1:26" x14ac:dyDescent="0.25">
      <c r="A25">
        <v>24</v>
      </c>
      <c r="B25" t="s">
        <v>124</v>
      </c>
      <c r="C25" t="s">
        <v>125</v>
      </c>
      <c r="D25" t="s">
        <v>16</v>
      </c>
      <c r="E25" s="5">
        <v>37055</v>
      </c>
      <c r="F25" t="s">
        <v>126</v>
      </c>
      <c r="G25">
        <v>2.87</v>
      </c>
      <c r="H25" t="s">
        <v>22</v>
      </c>
      <c r="I25" t="s">
        <v>23</v>
      </c>
      <c r="J25" t="s">
        <v>24</v>
      </c>
      <c r="K25" t="e">
        <f>C25&amp;"_"&amp;#REF!</f>
        <v>#REF!</v>
      </c>
      <c r="L25">
        <v>4</v>
      </c>
      <c r="M25">
        <v>24</v>
      </c>
      <c r="N25" s="1">
        <v>101190400</v>
      </c>
      <c r="O25" s="1" t="s">
        <v>127</v>
      </c>
      <c r="P25" s="1" t="str">
        <f t="shared" si="0"/>
        <v>6606/QĐ-ĐHBK</v>
      </c>
      <c r="Q25" s="1" t="str">
        <f t="shared" si="1"/>
        <v>23/12/2025</v>
      </c>
      <c r="R25" s="1" t="str">
        <f xml:space="preserve"> Y25 &amp; ", ngày " &amp; TEXT(Z25,"dd/MM/yyyy")</f>
        <v>2755/QĐ-ĐHĐN, ngày 30/08/2019</v>
      </c>
      <c r="S25" t="s">
        <v>121</v>
      </c>
      <c r="T25" s="2" t="str">
        <f t="shared" si="2"/>
        <v>DND.6.</v>
      </c>
      <c r="U25" s="6"/>
      <c r="V25" s="7">
        <v>1969</v>
      </c>
      <c r="W25" t="s">
        <v>128</v>
      </c>
      <c r="X25">
        <v>1</v>
      </c>
      <c r="Y25" s="3" t="s">
        <v>123</v>
      </c>
      <c r="Z25" s="4">
        <v>43707</v>
      </c>
    </row>
    <row r="26" spans="1:26" x14ac:dyDescent="0.25">
      <c r="A26">
        <v>25</v>
      </c>
      <c r="B26" t="s">
        <v>129</v>
      </c>
      <c r="C26" t="s">
        <v>125</v>
      </c>
      <c r="D26" t="s">
        <v>16</v>
      </c>
      <c r="E26" s="5">
        <v>37090</v>
      </c>
      <c r="F26" t="s">
        <v>130</v>
      </c>
      <c r="G26">
        <v>2.78</v>
      </c>
      <c r="H26" t="s">
        <v>22</v>
      </c>
      <c r="I26" t="s">
        <v>23</v>
      </c>
      <c r="J26" t="s">
        <v>24</v>
      </c>
      <c r="K26" t="e">
        <f>C26&amp;"_"&amp;#REF!</f>
        <v>#REF!</v>
      </c>
      <c r="L26">
        <v>4</v>
      </c>
      <c r="M26">
        <v>25</v>
      </c>
      <c r="N26" s="1">
        <v>101190421</v>
      </c>
      <c r="O26" s="1" t="s">
        <v>131</v>
      </c>
      <c r="P26" s="1" t="str">
        <f t="shared" si="0"/>
        <v>6606/QĐ-ĐHBK</v>
      </c>
      <c r="Q26" s="1" t="str">
        <f t="shared" si="1"/>
        <v>23/12/2025</v>
      </c>
      <c r="R26" s="1" t="str">
        <f xml:space="preserve"> Y26 &amp; ", ngày " &amp; TEXT(Z26,"dd/MM/yyyy")</f>
        <v>2755/QĐ-ĐHĐN, ngày 30/08/2019</v>
      </c>
      <c r="S26" t="s">
        <v>121</v>
      </c>
      <c r="T26" s="2" t="str">
        <f t="shared" si="2"/>
        <v>DND.6.</v>
      </c>
      <c r="U26" s="6"/>
      <c r="V26" s="7">
        <v>1970</v>
      </c>
      <c r="W26" t="s">
        <v>128</v>
      </c>
      <c r="X26">
        <v>1</v>
      </c>
      <c r="Y26" s="3" t="s">
        <v>123</v>
      </c>
      <c r="Z26" s="4">
        <v>43707</v>
      </c>
    </row>
    <row r="27" spans="1:26" x14ac:dyDescent="0.25">
      <c r="A27">
        <v>26</v>
      </c>
      <c r="B27" t="s">
        <v>132</v>
      </c>
      <c r="C27" t="s">
        <v>133</v>
      </c>
      <c r="D27" t="s">
        <v>16</v>
      </c>
      <c r="E27" s="5">
        <v>37199</v>
      </c>
      <c r="F27" t="s">
        <v>100</v>
      </c>
      <c r="G27">
        <v>2.9</v>
      </c>
      <c r="H27" t="s">
        <v>22</v>
      </c>
      <c r="I27" t="s">
        <v>23</v>
      </c>
      <c r="J27" t="s">
        <v>24</v>
      </c>
      <c r="K27" t="e">
        <f>C27&amp;"_"&amp;#REF!</f>
        <v>#REF!</v>
      </c>
      <c r="L27">
        <v>4</v>
      </c>
      <c r="M27">
        <v>26</v>
      </c>
      <c r="N27" s="1">
        <v>102190347</v>
      </c>
      <c r="O27" s="1" t="s">
        <v>134</v>
      </c>
      <c r="P27" s="1" t="str">
        <f t="shared" si="0"/>
        <v>6606/QĐ-ĐHBK</v>
      </c>
      <c r="Q27" s="1" t="str">
        <f t="shared" si="1"/>
        <v>23/12/2025</v>
      </c>
      <c r="R27" s="1" t="str">
        <f xml:space="preserve"> Y27 &amp; ", ngày " &amp; TEXT(Z27,"dd/MM/yyyy")</f>
        <v>2755/QĐ-ĐHĐN, ngày 30/08/2019</v>
      </c>
      <c r="S27" t="s">
        <v>121</v>
      </c>
      <c r="T27" s="2" t="str">
        <f t="shared" si="2"/>
        <v>DND.6.</v>
      </c>
      <c r="U27" s="6"/>
      <c r="V27" s="7">
        <v>1971</v>
      </c>
      <c r="W27" t="s">
        <v>46</v>
      </c>
      <c r="X27">
        <v>1</v>
      </c>
      <c r="Y27" s="3" t="s">
        <v>123</v>
      </c>
      <c r="Z27" s="4">
        <v>43707</v>
      </c>
    </row>
    <row r="28" spans="1:26" x14ac:dyDescent="0.25">
      <c r="A28">
        <v>27</v>
      </c>
      <c r="B28" t="s">
        <v>135</v>
      </c>
      <c r="C28" t="s">
        <v>136</v>
      </c>
      <c r="D28" t="s">
        <v>16</v>
      </c>
      <c r="E28" s="5">
        <v>37119</v>
      </c>
      <c r="F28" t="s">
        <v>137</v>
      </c>
      <c r="G28">
        <v>2.76</v>
      </c>
      <c r="H28" t="s">
        <v>22</v>
      </c>
      <c r="I28" t="s">
        <v>23</v>
      </c>
      <c r="J28" t="s">
        <v>24</v>
      </c>
      <c r="K28" t="e">
        <f>C28&amp;"_"&amp;#REF!</f>
        <v>#REF!</v>
      </c>
      <c r="L28">
        <v>4</v>
      </c>
      <c r="M28">
        <v>27</v>
      </c>
      <c r="N28" s="1">
        <v>103190035</v>
      </c>
      <c r="O28" s="1" t="s">
        <v>138</v>
      </c>
      <c r="P28" s="1" t="str">
        <f t="shared" si="0"/>
        <v>6606/QĐ-ĐHBK</v>
      </c>
      <c r="Q28" s="1" t="str">
        <f t="shared" si="1"/>
        <v>23/12/2025</v>
      </c>
      <c r="R28" s="1" t="str">
        <f xml:space="preserve"> Y28 &amp; ", ngày " &amp; TEXT(Z28,"dd/MM/yyyy")</f>
        <v>2755/QĐ-ĐHĐN, ngày 30/08/2019</v>
      </c>
      <c r="S28" t="s">
        <v>121</v>
      </c>
      <c r="T28" s="2" t="str">
        <f t="shared" si="2"/>
        <v>DND.6.</v>
      </c>
      <c r="U28" s="6"/>
      <c r="V28" s="7">
        <v>1972</v>
      </c>
      <c r="W28" t="s">
        <v>139</v>
      </c>
      <c r="X28">
        <v>1</v>
      </c>
      <c r="Y28" s="3" t="s">
        <v>123</v>
      </c>
      <c r="Z28" s="4">
        <v>43707</v>
      </c>
    </row>
    <row r="29" spans="1:26" x14ac:dyDescent="0.25">
      <c r="A29">
        <v>28</v>
      </c>
      <c r="B29" t="s">
        <v>140</v>
      </c>
      <c r="C29" t="s">
        <v>141</v>
      </c>
      <c r="D29" t="s">
        <v>16</v>
      </c>
      <c r="E29" s="5">
        <v>37115</v>
      </c>
      <c r="F29" t="s">
        <v>21</v>
      </c>
      <c r="G29">
        <v>2.58</v>
      </c>
      <c r="H29" t="s">
        <v>22</v>
      </c>
      <c r="I29" t="s">
        <v>23</v>
      </c>
      <c r="J29" t="s">
        <v>24</v>
      </c>
      <c r="K29" t="e">
        <f>C29&amp;"_"&amp;#REF!</f>
        <v>#REF!</v>
      </c>
      <c r="L29">
        <v>4</v>
      </c>
      <c r="M29">
        <v>28</v>
      </c>
      <c r="N29" s="1">
        <v>103190052</v>
      </c>
      <c r="O29" s="1" t="s">
        <v>142</v>
      </c>
      <c r="P29" s="1" t="str">
        <f t="shared" si="0"/>
        <v>6606/QĐ-ĐHBK</v>
      </c>
      <c r="Q29" s="1" t="str">
        <f t="shared" si="1"/>
        <v>23/12/2025</v>
      </c>
      <c r="R29" s="1" t="str">
        <f xml:space="preserve"> Y29 &amp; ", ngày " &amp; TEXT(Z29,"dd/MM/yyyy")</f>
        <v>2755/QĐ-ĐHĐN, ngày 30/08/2019</v>
      </c>
      <c r="S29" t="s">
        <v>121</v>
      </c>
      <c r="T29" s="2" t="str">
        <f t="shared" si="2"/>
        <v>DND.6.</v>
      </c>
      <c r="U29" s="6"/>
      <c r="V29" s="7">
        <v>1973</v>
      </c>
      <c r="W29" t="s">
        <v>139</v>
      </c>
      <c r="X29">
        <v>1</v>
      </c>
      <c r="Y29" s="3" t="s">
        <v>123</v>
      </c>
      <c r="Z29" s="4">
        <v>43707</v>
      </c>
    </row>
    <row r="30" spans="1:26" x14ac:dyDescent="0.25">
      <c r="A30">
        <v>29</v>
      </c>
      <c r="B30" t="s">
        <v>143</v>
      </c>
      <c r="C30" t="s">
        <v>144</v>
      </c>
      <c r="D30" t="s">
        <v>16</v>
      </c>
      <c r="E30" s="5">
        <v>37194</v>
      </c>
      <c r="F30" t="s">
        <v>85</v>
      </c>
      <c r="G30">
        <v>2.58</v>
      </c>
      <c r="H30" t="s">
        <v>22</v>
      </c>
      <c r="I30" t="s">
        <v>23</v>
      </c>
      <c r="J30" t="s">
        <v>24</v>
      </c>
      <c r="K30" t="e">
        <f>C30&amp;"_"&amp;#REF!</f>
        <v>#REF!</v>
      </c>
      <c r="L30">
        <v>4</v>
      </c>
      <c r="M30">
        <v>29</v>
      </c>
      <c r="N30" s="1">
        <v>103190137</v>
      </c>
      <c r="O30" s="1" t="s">
        <v>145</v>
      </c>
      <c r="P30" s="1" t="str">
        <f t="shared" si="0"/>
        <v>6606/QĐ-ĐHBK</v>
      </c>
      <c r="Q30" s="1" t="str">
        <f t="shared" si="1"/>
        <v>23/12/2025</v>
      </c>
      <c r="R30" s="1" t="str">
        <f xml:space="preserve"> Y30 &amp; ", ngày " &amp; TEXT(Z30,"dd/MM/yyyy")</f>
        <v>2755/QĐ-ĐHĐN, ngày 30/08/2019</v>
      </c>
      <c r="S30" t="s">
        <v>121</v>
      </c>
      <c r="T30" s="2" t="str">
        <f t="shared" si="2"/>
        <v>DND.6.</v>
      </c>
      <c r="U30" s="6"/>
      <c r="V30" s="7">
        <v>1974</v>
      </c>
      <c r="W30" t="s">
        <v>139</v>
      </c>
      <c r="X30">
        <v>1</v>
      </c>
      <c r="Y30" s="3" t="s">
        <v>123</v>
      </c>
      <c r="Z30" s="4">
        <v>43707</v>
      </c>
    </row>
    <row r="31" spans="1:26" x14ac:dyDescent="0.25">
      <c r="A31">
        <v>30</v>
      </c>
      <c r="B31" t="s">
        <v>146</v>
      </c>
      <c r="C31" t="s">
        <v>144</v>
      </c>
      <c r="D31" t="s">
        <v>16</v>
      </c>
      <c r="E31" s="5">
        <v>37177</v>
      </c>
      <c r="F31" t="s">
        <v>100</v>
      </c>
      <c r="G31">
        <v>3.31</v>
      </c>
      <c r="H31" t="s">
        <v>147</v>
      </c>
      <c r="I31" t="s">
        <v>23</v>
      </c>
      <c r="J31" t="s">
        <v>24</v>
      </c>
      <c r="K31" t="e">
        <f>C31&amp;"_"&amp;#REF!</f>
        <v>#REF!</v>
      </c>
      <c r="L31">
        <v>4</v>
      </c>
      <c r="M31">
        <v>30</v>
      </c>
      <c r="N31" s="1">
        <v>103190152</v>
      </c>
      <c r="O31" s="1" t="s">
        <v>148</v>
      </c>
      <c r="P31" s="1" t="str">
        <f t="shared" si="0"/>
        <v>6606/QĐ-ĐHBK</v>
      </c>
      <c r="Q31" s="1" t="str">
        <f t="shared" si="1"/>
        <v>23/12/2025</v>
      </c>
      <c r="R31" s="1" t="str">
        <f xml:space="preserve"> Y31 &amp; ", ngày " &amp; TEXT(Z31,"dd/MM/yyyy")</f>
        <v>2755/QĐ-ĐHĐN, ngày 30/08/2019</v>
      </c>
      <c r="S31" t="s">
        <v>121</v>
      </c>
      <c r="T31" s="2" t="str">
        <f t="shared" si="2"/>
        <v>DND.6.</v>
      </c>
      <c r="U31" s="6"/>
      <c r="V31" s="7">
        <v>1975</v>
      </c>
      <c r="W31" t="s">
        <v>139</v>
      </c>
      <c r="X31">
        <v>1</v>
      </c>
      <c r="Y31" s="3" t="s">
        <v>123</v>
      </c>
      <c r="Z31" s="4">
        <v>43707</v>
      </c>
    </row>
    <row r="32" spans="1:26" x14ac:dyDescent="0.25">
      <c r="A32">
        <v>31</v>
      </c>
      <c r="B32" t="s">
        <v>149</v>
      </c>
      <c r="C32" t="s">
        <v>150</v>
      </c>
      <c r="D32" t="s">
        <v>16</v>
      </c>
      <c r="E32" s="5">
        <v>36999</v>
      </c>
      <c r="F32" t="s">
        <v>151</v>
      </c>
      <c r="G32">
        <v>2.76</v>
      </c>
      <c r="H32" t="s">
        <v>22</v>
      </c>
      <c r="I32" t="s">
        <v>23</v>
      </c>
      <c r="J32" t="s">
        <v>24</v>
      </c>
      <c r="K32" t="e">
        <f>C32&amp;"_"&amp;#REF!</f>
        <v>#REF!</v>
      </c>
      <c r="L32">
        <v>4</v>
      </c>
      <c r="M32">
        <v>31</v>
      </c>
      <c r="N32" s="1">
        <v>104190013</v>
      </c>
      <c r="O32" s="1" t="s">
        <v>152</v>
      </c>
      <c r="P32" s="1" t="str">
        <f t="shared" si="0"/>
        <v>6606/QĐ-ĐHBK</v>
      </c>
      <c r="Q32" s="1" t="str">
        <f t="shared" si="1"/>
        <v>23/12/2025</v>
      </c>
      <c r="R32" s="1" t="str">
        <f xml:space="preserve"> Y32 &amp; ", ngày " &amp; TEXT(Z32,"dd/MM/yyyy")</f>
        <v>2755/QĐ-ĐHĐN, ngày 30/08/2019</v>
      </c>
      <c r="S32" t="s">
        <v>121</v>
      </c>
      <c r="T32" s="2" t="str">
        <f t="shared" si="2"/>
        <v>DND.6.</v>
      </c>
      <c r="U32" s="6"/>
      <c r="V32" s="7">
        <v>1976</v>
      </c>
      <c r="W32" t="s">
        <v>153</v>
      </c>
      <c r="X32">
        <v>1</v>
      </c>
      <c r="Y32" s="3" t="s">
        <v>123</v>
      </c>
      <c r="Z32" s="4">
        <v>43707</v>
      </c>
    </row>
    <row r="33" spans="1:26" x14ac:dyDescent="0.25">
      <c r="A33">
        <v>32</v>
      </c>
      <c r="B33" t="s">
        <v>154</v>
      </c>
      <c r="C33" t="s">
        <v>150</v>
      </c>
      <c r="D33" t="s">
        <v>16</v>
      </c>
      <c r="E33" s="5">
        <v>37133</v>
      </c>
      <c r="F33" t="s">
        <v>137</v>
      </c>
      <c r="G33">
        <v>2.41</v>
      </c>
      <c r="H33" t="s">
        <v>31</v>
      </c>
      <c r="I33" t="s">
        <v>23</v>
      </c>
      <c r="J33" t="s">
        <v>24</v>
      </c>
      <c r="K33" t="e">
        <f>C33&amp;"_"&amp;#REF!</f>
        <v>#REF!</v>
      </c>
      <c r="L33">
        <v>3.5</v>
      </c>
      <c r="M33">
        <v>32</v>
      </c>
      <c r="N33" s="1">
        <v>104190036</v>
      </c>
      <c r="O33" s="1" t="s">
        <v>155</v>
      </c>
      <c r="P33" s="1" t="str">
        <f t="shared" si="0"/>
        <v>6606/QĐ-ĐHBK</v>
      </c>
      <c r="Q33" s="1" t="str">
        <f t="shared" si="1"/>
        <v>23/12/2025</v>
      </c>
      <c r="R33" s="1" t="str">
        <f xml:space="preserve"> Y33 &amp; ", ngày " &amp; TEXT(Z33,"dd/MM/yyyy")</f>
        <v>2755/QĐ-ĐHĐN, ngày 30/08/2019</v>
      </c>
      <c r="S33" t="s">
        <v>121</v>
      </c>
      <c r="T33" s="2" t="str">
        <f t="shared" si="2"/>
        <v>DND.6.</v>
      </c>
      <c r="U33" s="6"/>
      <c r="V33" s="7">
        <v>1977</v>
      </c>
      <c r="W33" t="s">
        <v>153</v>
      </c>
      <c r="X33">
        <v>1</v>
      </c>
      <c r="Y33" s="3" t="s">
        <v>123</v>
      </c>
      <c r="Z33" s="4">
        <v>43707</v>
      </c>
    </row>
    <row r="34" spans="1:26" x14ac:dyDescent="0.25">
      <c r="A34">
        <v>33</v>
      </c>
      <c r="B34" t="s">
        <v>156</v>
      </c>
      <c r="C34" t="s">
        <v>157</v>
      </c>
      <c r="D34" t="s">
        <v>16</v>
      </c>
      <c r="E34" s="5">
        <v>37033</v>
      </c>
      <c r="F34" t="s">
        <v>100</v>
      </c>
      <c r="G34">
        <v>2.52</v>
      </c>
      <c r="H34" t="s">
        <v>22</v>
      </c>
      <c r="I34" t="s">
        <v>23</v>
      </c>
      <c r="J34" t="s">
        <v>24</v>
      </c>
      <c r="K34" t="e">
        <f>C34&amp;"_"&amp;#REF!</f>
        <v>#REF!</v>
      </c>
      <c r="L34">
        <v>3.5</v>
      </c>
      <c r="M34">
        <v>33</v>
      </c>
      <c r="N34" s="1">
        <v>105190016</v>
      </c>
      <c r="O34" s="1" t="s">
        <v>158</v>
      </c>
      <c r="P34" s="1" t="str">
        <f t="shared" si="0"/>
        <v>6606/QĐ-ĐHBK</v>
      </c>
      <c r="Q34" s="1" t="str">
        <f t="shared" si="1"/>
        <v>23/12/2025</v>
      </c>
      <c r="R34" s="1" t="str">
        <f xml:space="preserve"> Y34 &amp; ", ngày " &amp; TEXT(Z34,"dd/MM/yyyy")</f>
        <v>2755/QĐ-ĐHĐN, ngày 30/08/2019</v>
      </c>
      <c r="S34" t="s">
        <v>121</v>
      </c>
      <c r="T34" s="2" t="str">
        <f t="shared" si="2"/>
        <v>DND.6.</v>
      </c>
      <c r="U34" s="6"/>
      <c r="V34" s="7">
        <v>1978</v>
      </c>
      <c r="W34" t="s">
        <v>94</v>
      </c>
      <c r="X34">
        <v>1</v>
      </c>
      <c r="Y34" s="3" t="s">
        <v>123</v>
      </c>
      <c r="Z34" s="4">
        <v>43707</v>
      </c>
    </row>
    <row r="35" spans="1:26" x14ac:dyDescent="0.25">
      <c r="A35">
        <v>34</v>
      </c>
      <c r="B35" t="s">
        <v>159</v>
      </c>
      <c r="C35" t="s">
        <v>160</v>
      </c>
      <c r="D35" t="s">
        <v>16</v>
      </c>
      <c r="E35" s="5">
        <v>37059</v>
      </c>
      <c r="F35" t="s">
        <v>85</v>
      </c>
      <c r="G35">
        <v>2.76</v>
      </c>
      <c r="H35" t="s">
        <v>22</v>
      </c>
      <c r="I35" t="s">
        <v>23</v>
      </c>
      <c r="J35" t="s">
        <v>24</v>
      </c>
      <c r="K35" t="e">
        <f>C35&amp;"_"&amp;#REF!</f>
        <v>#REF!</v>
      </c>
      <c r="L35">
        <v>3.5</v>
      </c>
      <c r="M35">
        <v>34</v>
      </c>
      <c r="N35" s="1">
        <v>105190061</v>
      </c>
      <c r="O35" s="1" t="s">
        <v>161</v>
      </c>
      <c r="P35" s="1" t="str">
        <f t="shared" si="0"/>
        <v>6606/QĐ-ĐHBK</v>
      </c>
      <c r="Q35" s="1" t="str">
        <f t="shared" si="1"/>
        <v>23/12/2025</v>
      </c>
      <c r="R35" s="1" t="str">
        <f xml:space="preserve"> Y35 &amp; ", ngày " &amp; TEXT(Z35,"dd/MM/yyyy")</f>
        <v>2755/QĐ-ĐHĐN, ngày 30/08/2019</v>
      </c>
      <c r="S35" t="s">
        <v>121</v>
      </c>
      <c r="T35" s="2" t="str">
        <f t="shared" si="2"/>
        <v>DND.6.</v>
      </c>
      <c r="U35" s="6"/>
      <c r="V35" s="7">
        <v>1979</v>
      </c>
      <c r="W35" t="s">
        <v>94</v>
      </c>
      <c r="X35">
        <v>1</v>
      </c>
      <c r="Y35" s="3" t="s">
        <v>123</v>
      </c>
      <c r="Z35" s="4">
        <v>43707</v>
      </c>
    </row>
    <row r="36" spans="1:26" x14ac:dyDescent="0.25">
      <c r="A36">
        <v>35</v>
      </c>
      <c r="B36" t="s">
        <v>162</v>
      </c>
      <c r="C36" t="s">
        <v>163</v>
      </c>
      <c r="D36" t="s">
        <v>16</v>
      </c>
      <c r="E36" s="5">
        <v>36966</v>
      </c>
      <c r="F36" t="s">
        <v>21</v>
      </c>
      <c r="G36">
        <v>2.73</v>
      </c>
      <c r="H36" t="s">
        <v>22</v>
      </c>
      <c r="I36" t="s">
        <v>23</v>
      </c>
      <c r="J36" t="s">
        <v>24</v>
      </c>
      <c r="K36" t="e">
        <f>C36&amp;"_"&amp;#REF!</f>
        <v>#REF!</v>
      </c>
      <c r="L36">
        <v>4</v>
      </c>
      <c r="M36">
        <v>35</v>
      </c>
      <c r="N36" s="1">
        <v>105190122</v>
      </c>
      <c r="O36" s="1" t="s">
        <v>164</v>
      </c>
      <c r="P36" s="1" t="str">
        <f t="shared" si="0"/>
        <v>6606/QĐ-ĐHBK</v>
      </c>
      <c r="Q36" s="1" t="str">
        <f t="shared" si="1"/>
        <v>23/12/2025</v>
      </c>
      <c r="R36" s="1" t="str">
        <f xml:space="preserve"> Y36 &amp; ", ngày " &amp; TEXT(Z36,"dd/MM/yyyy")</f>
        <v>2755/QĐ-ĐHĐN, ngày 30/08/2019</v>
      </c>
      <c r="S36" t="s">
        <v>121</v>
      </c>
      <c r="T36" s="2" t="str">
        <f t="shared" si="2"/>
        <v>DND.6.</v>
      </c>
      <c r="U36" s="6"/>
      <c r="V36" s="7">
        <v>1980</v>
      </c>
      <c r="W36" t="s">
        <v>94</v>
      </c>
      <c r="X36">
        <v>1</v>
      </c>
      <c r="Y36" s="3" t="s">
        <v>123</v>
      </c>
      <c r="Z36" s="4">
        <v>43707</v>
      </c>
    </row>
    <row r="37" spans="1:26" x14ac:dyDescent="0.25">
      <c r="A37">
        <v>36</v>
      </c>
      <c r="B37" t="s">
        <v>165</v>
      </c>
      <c r="C37" t="s">
        <v>166</v>
      </c>
      <c r="D37" t="s">
        <v>16</v>
      </c>
      <c r="E37" s="5">
        <v>37112</v>
      </c>
      <c r="F37" t="s">
        <v>167</v>
      </c>
      <c r="G37">
        <v>2.91</v>
      </c>
      <c r="H37" t="s">
        <v>22</v>
      </c>
      <c r="I37" t="s">
        <v>23</v>
      </c>
      <c r="J37" t="s">
        <v>24</v>
      </c>
      <c r="K37" t="e">
        <f>C37&amp;"_"&amp;#REF!</f>
        <v>#REF!</v>
      </c>
      <c r="L37">
        <v>4</v>
      </c>
      <c r="M37">
        <v>36</v>
      </c>
      <c r="N37" s="1">
        <v>105190222</v>
      </c>
      <c r="O37" s="1" t="s">
        <v>168</v>
      </c>
      <c r="P37" s="1" t="str">
        <f t="shared" si="0"/>
        <v>6606/QĐ-ĐHBK</v>
      </c>
      <c r="Q37" s="1" t="str">
        <f t="shared" si="1"/>
        <v>23/12/2025</v>
      </c>
      <c r="R37" s="1" t="str">
        <f xml:space="preserve"> Y37 &amp; ", ngày " &amp; TEXT(Z37,"dd/MM/yyyy")</f>
        <v>2755/QĐ-ĐHĐN, ngày 30/08/2019</v>
      </c>
      <c r="S37" t="s">
        <v>121</v>
      </c>
      <c r="T37" s="2" t="str">
        <f t="shared" si="2"/>
        <v>DND.6.</v>
      </c>
      <c r="U37" s="6"/>
      <c r="V37" s="7">
        <v>1981</v>
      </c>
      <c r="W37" t="s">
        <v>55</v>
      </c>
      <c r="X37">
        <v>1</v>
      </c>
      <c r="Y37" s="3" t="s">
        <v>123</v>
      </c>
      <c r="Z37" s="4">
        <v>43707</v>
      </c>
    </row>
    <row r="38" spans="1:26" x14ac:dyDescent="0.25">
      <c r="A38">
        <v>37</v>
      </c>
      <c r="B38" t="s">
        <v>169</v>
      </c>
      <c r="C38" t="s">
        <v>170</v>
      </c>
      <c r="D38" t="s">
        <v>16</v>
      </c>
      <c r="E38" s="5">
        <v>36942</v>
      </c>
      <c r="F38" t="s">
        <v>100</v>
      </c>
      <c r="G38">
        <v>3.45</v>
      </c>
      <c r="H38" t="s">
        <v>147</v>
      </c>
      <c r="I38" t="s">
        <v>23</v>
      </c>
      <c r="J38" t="s">
        <v>24</v>
      </c>
      <c r="K38" t="e">
        <f>C38&amp;"_"&amp;#REF!</f>
        <v>#REF!</v>
      </c>
      <c r="L38">
        <v>4</v>
      </c>
      <c r="M38">
        <v>37</v>
      </c>
      <c r="N38" s="1">
        <v>105190311</v>
      </c>
      <c r="O38" s="1" t="s">
        <v>171</v>
      </c>
      <c r="P38" s="1" t="str">
        <f t="shared" si="0"/>
        <v>6606/QĐ-ĐHBK</v>
      </c>
      <c r="Q38" s="1" t="str">
        <f t="shared" si="1"/>
        <v>23/12/2025</v>
      </c>
      <c r="R38" s="1" t="str">
        <f xml:space="preserve"> Y38 &amp; ", ngày " &amp; TEXT(Z38,"dd/MM/yyyy")</f>
        <v>2755/QĐ-ĐHĐN, ngày 30/08/2019</v>
      </c>
      <c r="S38" t="s">
        <v>121</v>
      </c>
      <c r="T38" s="2" t="str">
        <f t="shared" si="2"/>
        <v>DND.6.</v>
      </c>
      <c r="U38" s="6"/>
      <c r="V38" s="7">
        <v>1982</v>
      </c>
      <c r="W38" t="s">
        <v>55</v>
      </c>
      <c r="X38">
        <v>1</v>
      </c>
      <c r="Y38" s="3" t="s">
        <v>123</v>
      </c>
      <c r="Z38" s="4">
        <v>43707</v>
      </c>
    </row>
    <row r="39" spans="1:26" x14ac:dyDescent="0.25">
      <c r="A39">
        <v>38</v>
      </c>
      <c r="B39" t="s">
        <v>172</v>
      </c>
      <c r="C39" t="s">
        <v>173</v>
      </c>
      <c r="D39" t="s">
        <v>16</v>
      </c>
      <c r="E39" s="5">
        <v>36978</v>
      </c>
      <c r="F39" t="s">
        <v>167</v>
      </c>
      <c r="G39">
        <v>2.92</v>
      </c>
      <c r="H39" t="s">
        <v>22</v>
      </c>
      <c r="I39" t="s">
        <v>23</v>
      </c>
      <c r="J39" t="s">
        <v>24</v>
      </c>
      <c r="K39" t="e">
        <f>C39&amp;"_"&amp;#REF!</f>
        <v>#REF!</v>
      </c>
      <c r="L39">
        <v>4</v>
      </c>
      <c r="M39">
        <v>38</v>
      </c>
      <c r="N39" s="1">
        <v>105190373</v>
      </c>
      <c r="O39" s="1" t="s">
        <v>174</v>
      </c>
      <c r="P39" s="1" t="str">
        <f t="shared" si="0"/>
        <v>6606/QĐ-ĐHBK</v>
      </c>
      <c r="Q39" s="1" t="str">
        <f t="shared" si="1"/>
        <v>23/12/2025</v>
      </c>
      <c r="R39" s="1" t="str">
        <f xml:space="preserve"> Y39 &amp; ", ngày " &amp; TEXT(Z39,"dd/MM/yyyy")</f>
        <v>2755/QĐ-ĐHĐN, ngày 30/08/2019</v>
      </c>
      <c r="S39" t="s">
        <v>121</v>
      </c>
      <c r="T39" s="2" t="str">
        <f t="shared" si="2"/>
        <v>DND.6.</v>
      </c>
      <c r="U39" s="6"/>
      <c r="V39" s="7">
        <v>1983</v>
      </c>
      <c r="W39" t="s">
        <v>55</v>
      </c>
      <c r="X39">
        <v>1</v>
      </c>
      <c r="Y39" s="3" t="s">
        <v>123</v>
      </c>
      <c r="Z39" s="4">
        <v>43707</v>
      </c>
    </row>
    <row r="40" spans="1:26" x14ac:dyDescent="0.25">
      <c r="A40">
        <v>39</v>
      </c>
      <c r="B40" t="s">
        <v>175</v>
      </c>
      <c r="C40" t="s">
        <v>176</v>
      </c>
      <c r="D40" t="s">
        <v>16</v>
      </c>
      <c r="E40" s="5">
        <v>37075</v>
      </c>
      <c r="F40" t="s">
        <v>21</v>
      </c>
      <c r="G40">
        <v>3.13</v>
      </c>
      <c r="H40" t="s">
        <v>22</v>
      </c>
      <c r="I40" t="s">
        <v>23</v>
      </c>
      <c r="J40" t="s">
        <v>24</v>
      </c>
      <c r="K40" t="e">
        <f>C40&amp;"_"&amp;#REF!</f>
        <v>#REF!</v>
      </c>
      <c r="L40">
        <v>3.5</v>
      </c>
      <c r="M40">
        <v>39</v>
      </c>
      <c r="N40" s="1">
        <v>106190135</v>
      </c>
      <c r="O40" s="1" t="s">
        <v>177</v>
      </c>
      <c r="P40" s="1" t="str">
        <f t="shared" si="0"/>
        <v>6606/QĐ-ĐHBK</v>
      </c>
      <c r="Q40" s="1" t="str">
        <f t="shared" si="1"/>
        <v>23/12/2025</v>
      </c>
      <c r="R40" s="1" t="str">
        <f xml:space="preserve"> Y40 &amp; ", ngày " &amp; TEXT(Z40,"dd/MM/yyyy")</f>
        <v>2755/QĐ-ĐHĐN, ngày 30/08/2019</v>
      </c>
      <c r="S40" t="s">
        <v>121</v>
      </c>
      <c r="T40" s="2" t="str">
        <f t="shared" si="2"/>
        <v>DND.6.</v>
      </c>
      <c r="U40" s="6"/>
      <c r="V40" s="7">
        <v>1984</v>
      </c>
      <c r="W40" t="s">
        <v>34</v>
      </c>
      <c r="X40">
        <v>1</v>
      </c>
      <c r="Y40" s="3" t="s">
        <v>123</v>
      </c>
      <c r="Z40" s="4">
        <v>43707</v>
      </c>
    </row>
    <row r="41" spans="1:26" x14ac:dyDescent="0.25">
      <c r="A41">
        <v>40</v>
      </c>
      <c r="B41" t="s">
        <v>178</v>
      </c>
      <c r="C41" t="s">
        <v>179</v>
      </c>
      <c r="D41" t="s">
        <v>16</v>
      </c>
      <c r="E41" s="5">
        <v>37075</v>
      </c>
      <c r="F41" t="s">
        <v>100</v>
      </c>
      <c r="G41">
        <v>2.91</v>
      </c>
      <c r="H41" t="s">
        <v>22</v>
      </c>
      <c r="I41" t="s">
        <v>23</v>
      </c>
      <c r="J41" t="s">
        <v>24</v>
      </c>
      <c r="K41" t="e">
        <f>C41&amp;"_"&amp;#REF!</f>
        <v>#REF!</v>
      </c>
      <c r="L41">
        <v>3</v>
      </c>
      <c r="M41">
        <v>40</v>
      </c>
      <c r="N41" s="1">
        <v>106190151</v>
      </c>
      <c r="O41" s="1" t="s">
        <v>180</v>
      </c>
      <c r="P41" s="1" t="str">
        <f t="shared" si="0"/>
        <v>6606/QĐ-ĐHBK</v>
      </c>
      <c r="Q41" s="1" t="str">
        <f t="shared" si="1"/>
        <v>23/12/2025</v>
      </c>
      <c r="R41" s="1" t="str">
        <f xml:space="preserve"> Y41 &amp; ", ngày " &amp; TEXT(Z41,"dd/MM/yyyy")</f>
        <v>2755/QĐ-ĐHĐN, ngày 30/08/2019</v>
      </c>
      <c r="S41" t="s">
        <v>121</v>
      </c>
      <c r="T41" s="2" t="str">
        <f t="shared" si="2"/>
        <v>DND.6.</v>
      </c>
      <c r="U41" s="6"/>
      <c r="V41" s="7">
        <v>1985</v>
      </c>
      <c r="W41" t="s">
        <v>34</v>
      </c>
      <c r="X41">
        <v>1</v>
      </c>
      <c r="Y41" s="3" t="s">
        <v>123</v>
      </c>
      <c r="Z41" s="4">
        <v>43707</v>
      </c>
    </row>
    <row r="42" spans="1:26" x14ac:dyDescent="0.25">
      <c r="A42">
        <v>41</v>
      </c>
      <c r="B42" t="s">
        <v>181</v>
      </c>
      <c r="C42" t="s">
        <v>182</v>
      </c>
      <c r="D42" t="s">
        <v>16</v>
      </c>
      <c r="E42" s="5">
        <v>36919</v>
      </c>
      <c r="F42" t="s">
        <v>119</v>
      </c>
      <c r="G42">
        <v>2.4</v>
      </c>
      <c r="H42" t="s">
        <v>31</v>
      </c>
      <c r="I42" t="s">
        <v>23</v>
      </c>
      <c r="J42" t="s">
        <v>24</v>
      </c>
      <c r="K42" t="e">
        <f>C42&amp;"_"&amp;#REF!</f>
        <v>#REF!</v>
      </c>
      <c r="L42">
        <v>4</v>
      </c>
      <c r="M42">
        <v>41</v>
      </c>
      <c r="N42" s="1">
        <v>107190247</v>
      </c>
      <c r="O42" s="1" t="s">
        <v>183</v>
      </c>
      <c r="P42" s="1" t="str">
        <f t="shared" si="0"/>
        <v>6606/QĐ-ĐHBK</v>
      </c>
      <c r="Q42" s="1" t="str">
        <f t="shared" si="1"/>
        <v>23/12/2025</v>
      </c>
      <c r="R42" s="1" t="str">
        <f xml:space="preserve"> Y42 &amp; ", ngày " &amp; TEXT(Z42,"dd/MM/yyyy")</f>
        <v>2755/QĐ-ĐHĐN, ngày 30/08/2019</v>
      </c>
      <c r="S42" t="s">
        <v>121</v>
      </c>
      <c r="T42" s="2" t="str">
        <f t="shared" si="2"/>
        <v>DND.6.</v>
      </c>
      <c r="U42" s="6"/>
      <c r="V42" s="7">
        <v>1986</v>
      </c>
      <c r="W42" t="s">
        <v>184</v>
      </c>
      <c r="X42">
        <v>1</v>
      </c>
      <c r="Y42" s="3" t="s">
        <v>123</v>
      </c>
      <c r="Z42" s="4">
        <v>43707</v>
      </c>
    </row>
    <row r="43" spans="1:26" x14ac:dyDescent="0.25">
      <c r="A43">
        <v>42</v>
      </c>
      <c r="B43" t="s">
        <v>185</v>
      </c>
      <c r="C43" t="s">
        <v>186</v>
      </c>
      <c r="D43" t="s">
        <v>16</v>
      </c>
      <c r="E43" s="5">
        <v>36930</v>
      </c>
      <c r="F43" t="s">
        <v>85</v>
      </c>
      <c r="G43">
        <v>2.84</v>
      </c>
      <c r="H43" t="s">
        <v>22</v>
      </c>
      <c r="I43" t="s">
        <v>23</v>
      </c>
      <c r="J43" t="s">
        <v>24</v>
      </c>
      <c r="K43" t="e">
        <f>C43&amp;"_"&amp;#REF!</f>
        <v>#REF!</v>
      </c>
      <c r="L43">
        <v>4</v>
      </c>
      <c r="M43">
        <v>42</v>
      </c>
      <c r="N43" s="1">
        <v>110190001</v>
      </c>
      <c r="O43" s="1" t="s">
        <v>187</v>
      </c>
      <c r="P43" s="1" t="str">
        <f t="shared" si="0"/>
        <v>6606/QĐ-ĐHBK</v>
      </c>
      <c r="Q43" s="1" t="str">
        <f t="shared" si="1"/>
        <v>23/12/2025</v>
      </c>
      <c r="R43" s="1" t="str">
        <f xml:space="preserve"> Y43 &amp; ", ngày " &amp; TEXT(Z43,"dd/MM/yyyy")</f>
        <v>2755/QĐ-ĐHĐN, ngày 30/08/2019</v>
      </c>
      <c r="S43" t="s">
        <v>121</v>
      </c>
      <c r="T43" s="2" t="str">
        <f t="shared" si="2"/>
        <v>DND.6.</v>
      </c>
      <c r="U43" s="6"/>
      <c r="V43" s="7">
        <v>1987</v>
      </c>
      <c r="W43" t="s">
        <v>188</v>
      </c>
      <c r="X43">
        <v>1</v>
      </c>
      <c r="Y43" s="3" t="s">
        <v>123</v>
      </c>
      <c r="Z43" s="4">
        <v>43707</v>
      </c>
    </row>
    <row r="44" spans="1:26" x14ac:dyDescent="0.25">
      <c r="A44">
        <v>43</v>
      </c>
      <c r="B44" t="s">
        <v>189</v>
      </c>
      <c r="C44" t="s">
        <v>190</v>
      </c>
      <c r="D44" t="s">
        <v>16</v>
      </c>
      <c r="E44" s="5">
        <v>37209</v>
      </c>
      <c r="F44" t="s">
        <v>85</v>
      </c>
      <c r="G44">
        <v>2.7</v>
      </c>
      <c r="H44" t="s">
        <v>22</v>
      </c>
      <c r="I44" t="s">
        <v>23</v>
      </c>
      <c r="J44" t="s">
        <v>24</v>
      </c>
      <c r="K44" t="e">
        <f>C44&amp;"_"&amp;#REF!</f>
        <v>#REF!</v>
      </c>
      <c r="L44">
        <v>3</v>
      </c>
      <c r="M44">
        <v>43</v>
      </c>
      <c r="N44" s="1">
        <v>110190090</v>
      </c>
      <c r="O44" s="1" t="s">
        <v>191</v>
      </c>
      <c r="P44" s="1" t="str">
        <f t="shared" si="0"/>
        <v>6606/QĐ-ĐHBK</v>
      </c>
      <c r="Q44" s="1" t="str">
        <f t="shared" si="1"/>
        <v>23/12/2025</v>
      </c>
      <c r="R44" s="1" t="str">
        <f xml:space="preserve"> Y44 &amp; ", ngày " &amp; TEXT(Z44,"dd/MM/yyyy")</f>
        <v>2755/QĐ-ĐHĐN, ngày 30/08/2019</v>
      </c>
      <c r="S44" t="s">
        <v>121</v>
      </c>
      <c r="T44" s="2" t="str">
        <f t="shared" si="2"/>
        <v>DND.6.</v>
      </c>
      <c r="U44" s="6"/>
      <c r="V44" s="7">
        <v>1988</v>
      </c>
      <c r="W44" t="s">
        <v>188</v>
      </c>
      <c r="X44">
        <v>1</v>
      </c>
      <c r="Y44" s="3" t="s">
        <v>123</v>
      </c>
      <c r="Z44" s="4">
        <v>43707</v>
      </c>
    </row>
    <row r="45" spans="1:26" x14ac:dyDescent="0.25">
      <c r="A45">
        <v>44</v>
      </c>
      <c r="B45" t="s">
        <v>192</v>
      </c>
      <c r="C45" t="s">
        <v>193</v>
      </c>
      <c r="D45" t="s">
        <v>16</v>
      </c>
      <c r="E45" s="5">
        <v>36576</v>
      </c>
      <c r="F45" t="s">
        <v>151</v>
      </c>
      <c r="G45">
        <v>2.19</v>
      </c>
      <c r="H45" t="s">
        <v>31</v>
      </c>
      <c r="I45" t="s">
        <v>23</v>
      </c>
      <c r="J45" t="s">
        <v>24</v>
      </c>
      <c r="K45" t="e">
        <f>C45&amp;"_"&amp;#REF!</f>
        <v>#REF!</v>
      </c>
      <c r="L45">
        <v>2.5</v>
      </c>
      <c r="M45">
        <v>44</v>
      </c>
      <c r="N45" s="1">
        <v>118190033</v>
      </c>
      <c r="O45" s="1" t="s">
        <v>194</v>
      </c>
      <c r="P45" s="1" t="str">
        <f t="shared" si="0"/>
        <v>6606/QĐ-ĐHBK</v>
      </c>
      <c r="Q45" s="1" t="str">
        <f t="shared" si="1"/>
        <v>23/12/2025</v>
      </c>
      <c r="R45" s="1" t="str">
        <f xml:space="preserve"> Y45 &amp; ", ngày " &amp; TEXT(Z45,"dd/MM/yyyy")</f>
        <v>2755/QĐ-ĐHĐN, ngày 30/08/2019</v>
      </c>
      <c r="S45" t="s">
        <v>121</v>
      </c>
      <c r="T45" s="2" t="str">
        <f t="shared" si="2"/>
        <v>DND.6.</v>
      </c>
      <c r="U45" s="6"/>
      <c r="V45" s="7">
        <v>1989</v>
      </c>
      <c r="W45" t="s">
        <v>195</v>
      </c>
      <c r="X45">
        <v>1</v>
      </c>
      <c r="Y45" s="3" t="s">
        <v>123</v>
      </c>
      <c r="Z45" s="4">
        <v>43707</v>
      </c>
    </row>
    <row r="46" spans="1:26" x14ac:dyDescent="0.25">
      <c r="A46">
        <v>45</v>
      </c>
      <c r="B46" t="s">
        <v>196</v>
      </c>
      <c r="C46" t="s">
        <v>197</v>
      </c>
      <c r="D46" t="s">
        <v>16</v>
      </c>
      <c r="E46" s="5">
        <v>37559</v>
      </c>
      <c r="F46" t="s">
        <v>21</v>
      </c>
      <c r="G46">
        <v>2.99</v>
      </c>
      <c r="H46" t="s">
        <v>22</v>
      </c>
      <c r="I46" t="s">
        <v>23</v>
      </c>
      <c r="J46" t="s">
        <v>24</v>
      </c>
      <c r="K46" t="e">
        <f>C46&amp;"_"&amp;#REF!</f>
        <v>#REF!</v>
      </c>
      <c r="L46">
        <v>4</v>
      </c>
      <c r="M46">
        <v>45</v>
      </c>
      <c r="N46" s="1">
        <v>101200010</v>
      </c>
      <c r="O46" s="1" t="s">
        <v>198</v>
      </c>
      <c r="P46" s="1" t="str">
        <f t="shared" si="0"/>
        <v>6607/QĐ-ĐHBK</v>
      </c>
      <c r="Q46" s="1" t="str">
        <f t="shared" si="1"/>
        <v>23/12/2025</v>
      </c>
      <c r="R46" s="1" t="str">
        <f xml:space="preserve"> Y46 &amp; ", ngày " &amp; TEXT(Z46,"dd/MM/yyyy")</f>
        <v>3693/QĐ-ĐHĐN, ngày 26/10/2020</v>
      </c>
      <c r="S46" t="s">
        <v>199</v>
      </c>
      <c r="T46" s="2" t="str">
        <f t="shared" si="2"/>
        <v>DND.6.</v>
      </c>
      <c r="U46" s="6"/>
      <c r="V46" s="7">
        <v>1990</v>
      </c>
      <c r="W46" t="s">
        <v>122</v>
      </c>
      <c r="X46">
        <v>1</v>
      </c>
      <c r="Y46" s="3" t="s">
        <v>200</v>
      </c>
      <c r="Z46" s="4">
        <v>44130</v>
      </c>
    </row>
    <row r="47" spans="1:26" x14ac:dyDescent="0.25">
      <c r="A47">
        <v>46</v>
      </c>
      <c r="B47" t="s">
        <v>201</v>
      </c>
      <c r="C47" t="s">
        <v>202</v>
      </c>
      <c r="D47" t="s">
        <v>16</v>
      </c>
      <c r="E47" s="5">
        <v>37393</v>
      </c>
      <c r="F47" t="s">
        <v>85</v>
      </c>
      <c r="G47">
        <v>2.59</v>
      </c>
      <c r="H47" t="s">
        <v>22</v>
      </c>
      <c r="I47" t="s">
        <v>23</v>
      </c>
      <c r="J47" t="s">
        <v>24</v>
      </c>
      <c r="K47" t="e">
        <f>C47&amp;"_"&amp;#REF!</f>
        <v>#REF!</v>
      </c>
      <c r="L47">
        <v>4</v>
      </c>
      <c r="M47">
        <v>46</v>
      </c>
      <c r="N47" s="1">
        <v>101200126</v>
      </c>
      <c r="O47" s="1" t="s">
        <v>203</v>
      </c>
      <c r="P47" s="1" t="str">
        <f t="shared" si="0"/>
        <v>6607/QĐ-ĐHBK</v>
      </c>
      <c r="Q47" s="1" t="str">
        <f t="shared" si="1"/>
        <v>23/12/2025</v>
      </c>
      <c r="R47" s="1" t="str">
        <f xml:space="preserve"> Y47 &amp; ", ngày " &amp; TEXT(Z47,"dd/MM/yyyy")</f>
        <v>3693/QĐ-ĐHĐN, ngày 26/10/2020</v>
      </c>
      <c r="S47" t="s">
        <v>199</v>
      </c>
      <c r="T47" s="2" t="str">
        <f t="shared" si="2"/>
        <v>DND.6.</v>
      </c>
      <c r="U47" s="6"/>
      <c r="V47" s="7">
        <v>1991</v>
      </c>
      <c r="W47" t="s">
        <v>122</v>
      </c>
      <c r="X47">
        <v>1</v>
      </c>
      <c r="Y47" s="3" t="s">
        <v>200</v>
      </c>
      <c r="Z47" s="4">
        <v>44130</v>
      </c>
    </row>
    <row r="48" spans="1:26" x14ac:dyDescent="0.25">
      <c r="A48">
        <v>47</v>
      </c>
      <c r="B48" t="s">
        <v>204</v>
      </c>
      <c r="C48" t="s">
        <v>205</v>
      </c>
      <c r="D48" t="s">
        <v>16</v>
      </c>
      <c r="E48" s="5">
        <v>37266</v>
      </c>
      <c r="F48" t="s">
        <v>137</v>
      </c>
      <c r="G48">
        <v>2.79</v>
      </c>
      <c r="H48" t="s">
        <v>22</v>
      </c>
      <c r="I48" t="s">
        <v>23</v>
      </c>
      <c r="J48" t="s">
        <v>24</v>
      </c>
      <c r="K48" t="e">
        <f>C48&amp;"_"&amp;#REF!</f>
        <v>#REF!</v>
      </c>
      <c r="L48">
        <v>4</v>
      </c>
      <c r="M48">
        <v>47</v>
      </c>
      <c r="N48" s="1">
        <v>101200150</v>
      </c>
      <c r="O48" s="1" t="s">
        <v>206</v>
      </c>
      <c r="P48" s="1" t="str">
        <f t="shared" si="0"/>
        <v>6607/QĐ-ĐHBK</v>
      </c>
      <c r="Q48" s="1" t="str">
        <f t="shared" si="1"/>
        <v>23/12/2025</v>
      </c>
      <c r="R48" s="1" t="str">
        <f xml:space="preserve"> Y48 &amp; ", ngày " &amp; TEXT(Z48,"dd/MM/yyyy")</f>
        <v>3693/QĐ-ĐHĐN, ngày 26/10/2020</v>
      </c>
      <c r="S48" t="s">
        <v>199</v>
      </c>
      <c r="T48" s="2" t="str">
        <f t="shared" si="2"/>
        <v>DND.6.</v>
      </c>
      <c r="U48" s="6"/>
      <c r="V48" s="7">
        <v>1992</v>
      </c>
      <c r="W48" t="s">
        <v>122</v>
      </c>
      <c r="X48">
        <v>1</v>
      </c>
      <c r="Y48" s="3" t="s">
        <v>200</v>
      </c>
      <c r="Z48" s="4">
        <v>44130</v>
      </c>
    </row>
    <row r="49" spans="1:26" x14ac:dyDescent="0.25">
      <c r="A49">
        <v>48</v>
      </c>
      <c r="B49" t="s">
        <v>207</v>
      </c>
      <c r="C49" t="s">
        <v>205</v>
      </c>
      <c r="D49" t="s">
        <v>16</v>
      </c>
      <c r="E49" s="5">
        <v>37276</v>
      </c>
      <c r="F49" t="s">
        <v>85</v>
      </c>
      <c r="G49">
        <v>2.62</v>
      </c>
      <c r="H49" t="s">
        <v>22</v>
      </c>
      <c r="I49" t="s">
        <v>23</v>
      </c>
      <c r="J49" t="s">
        <v>24</v>
      </c>
      <c r="K49" t="e">
        <f>C49&amp;"_"&amp;#REF!</f>
        <v>#REF!</v>
      </c>
      <c r="L49">
        <v>4</v>
      </c>
      <c r="M49">
        <v>48</v>
      </c>
      <c r="N49" s="1">
        <v>101200187</v>
      </c>
      <c r="O49" s="1" t="s">
        <v>208</v>
      </c>
      <c r="P49" s="1" t="str">
        <f t="shared" si="0"/>
        <v>6607/QĐ-ĐHBK</v>
      </c>
      <c r="Q49" s="1" t="str">
        <f t="shared" si="1"/>
        <v>23/12/2025</v>
      </c>
      <c r="R49" s="1" t="str">
        <f xml:space="preserve"> Y49 &amp; ", ngày " &amp; TEXT(Z49,"dd/MM/yyyy")</f>
        <v>3693/QĐ-ĐHĐN, ngày 26/10/2020</v>
      </c>
      <c r="S49" t="s">
        <v>199</v>
      </c>
      <c r="T49" s="2" t="str">
        <f t="shared" si="2"/>
        <v>DND.6.</v>
      </c>
      <c r="U49" s="6"/>
      <c r="V49" s="7">
        <v>1993</v>
      </c>
      <c r="W49" t="s">
        <v>122</v>
      </c>
      <c r="X49">
        <v>1</v>
      </c>
      <c r="Y49" s="3" t="s">
        <v>200</v>
      </c>
      <c r="Z49" s="4">
        <v>44130</v>
      </c>
    </row>
    <row r="50" spans="1:26" x14ac:dyDescent="0.25">
      <c r="A50">
        <v>49</v>
      </c>
      <c r="B50" t="s">
        <v>209</v>
      </c>
      <c r="C50" t="s">
        <v>210</v>
      </c>
      <c r="D50" t="s">
        <v>16</v>
      </c>
      <c r="E50" s="5">
        <v>37486</v>
      </c>
      <c r="F50" t="s">
        <v>211</v>
      </c>
      <c r="G50">
        <v>3.38</v>
      </c>
      <c r="H50" t="s">
        <v>147</v>
      </c>
      <c r="I50" t="s">
        <v>23</v>
      </c>
      <c r="J50" t="s">
        <v>24</v>
      </c>
      <c r="K50" t="e">
        <f>C50&amp;"_"&amp;#REF!</f>
        <v>#REF!</v>
      </c>
      <c r="L50">
        <v>3.5</v>
      </c>
      <c r="M50">
        <v>49</v>
      </c>
      <c r="N50" s="1">
        <v>101200252</v>
      </c>
      <c r="O50" s="1" t="s">
        <v>212</v>
      </c>
      <c r="P50" s="1" t="str">
        <f t="shared" si="0"/>
        <v>6607/QĐ-ĐHBK</v>
      </c>
      <c r="Q50" s="1" t="str">
        <f t="shared" si="1"/>
        <v>23/12/2025</v>
      </c>
      <c r="R50" s="1" t="str">
        <f xml:space="preserve"> Y50 &amp; ", ngày " &amp; TEXT(Z50,"dd/MM/yyyy")</f>
        <v>3693/QĐ-ĐHĐN, ngày 26/10/2020</v>
      </c>
      <c r="S50" t="s">
        <v>199</v>
      </c>
      <c r="T50" s="2" t="str">
        <f t="shared" si="2"/>
        <v>DND.6.</v>
      </c>
      <c r="U50" s="6"/>
      <c r="V50" s="7">
        <v>1994</v>
      </c>
      <c r="W50" t="s">
        <v>128</v>
      </c>
      <c r="X50">
        <v>1</v>
      </c>
      <c r="Y50" s="3" t="s">
        <v>200</v>
      </c>
      <c r="Z50" s="4">
        <v>44130</v>
      </c>
    </row>
    <row r="51" spans="1:26" x14ac:dyDescent="0.25">
      <c r="A51">
        <v>50</v>
      </c>
      <c r="B51" t="s">
        <v>213</v>
      </c>
      <c r="C51" t="s">
        <v>214</v>
      </c>
      <c r="D51" t="s">
        <v>16</v>
      </c>
      <c r="E51" s="5">
        <v>37519</v>
      </c>
      <c r="F51" t="s">
        <v>151</v>
      </c>
      <c r="G51">
        <v>3.28</v>
      </c>
      <c r="H51" t="s">
        <v>147</v>
      </c>
      <c r="I51" t="s">
        <v>23</v>
      </c>
      <c r="J51" t="s">
        <v>24</v>
      </c>
      <c r="K51" t="e">
        <f>C51&amp;"_"&amp;#REF!</f>
        <v>#REF!</v>
      </c>
      <c r="L51">
        <v>3</v>
      </c>
      <c r="M51">
        <v>50</v>
      </c>
      <c r="N51" s="1">
        <v>101200262</v>
      </c>
      <c r="O51" s="1" t="s">
        <v>215</v>
      </c>
      <c r="P51" s="1" t="str">
        <f t="shared" si="0"/>
        <v>6607/QĐ-ĐHBK</v>
      </c>
      <c r="Q51" s="1" t="str">
        <f t="shared" si="1"/>
        <v>23/12/2025</v>
      </c>
      <c r="R51" s="1" t="str">
        <f xml:space="preserve"> Y51 &amp; ", ngày " &amp; TEXT(Z51,"dd/MM/yyyy")</f>
        <v>3693/QĐ-ĐHĐN, ngày 26/10/2020</v>
      </c>
      <c r="S51" t="s">
        <v>199</v>
      </c>
      <c r="T51" s="2" t="str">
        <f t="shared" si="2"/>
        <v>DND.6.</v>
      </c>
      <c r="U51" s="6"/>
      <c r="V51" s="7">
        <v>1995</v>
      </c>
      <c r="W51" t="s">
        <v>128</v>
      </c>
      <c r="X51">
        <v>1</v>
      </c>
      <c r="Y51" s="3" t="s">
        <v>200</v>
      </c>
      <c r="Z51" s="4">
        <v>44130</v>
      </c>
    </row>
    <row r="52" spans="1:26" x14ac:dyDescent="0.25">
      <c r="A52">
        <v>51</v>
      </c>
      <c r="B52" t="s">
        <v>216</v>
      </c>
      <c r="C52" t="s">
        <v>217</v>
      </c>
      <c r="D52" t="s">
        <v>16</v>
      </c>
      <c r="E52" s="5">
        <v>37385</v>
      </c>
      <c r="F52" t="s">
        <v>126</v>
      </c>
      <c r="G52">
        <v>2.82</v>
      </c>
      <c r="H52" t="s">
        <v>22</v>
      </c>
      <c r="I52" t="s">
        <v>23</v>
      </c>
      <c r="J52" t="s">
        <v>24</v>
      </c>
      <c r="K52" t="e">
        <f>C52&amp;"_"&amp;#REF!</f>
        <v>#REF!</v>
      </c>
      <c r="L52">
        <v>4</v>
      </c>
      <c r="M52">
        <v>51</v>
      </c>
      <c r="N52" s="1">
        <v>101200329</v>
      </c>
      <c r="O52" s="1" t="s">
        <v>218</v>
      </c>
      <c r="P52" s="1" t="str">
        <f t="shared" si="0"/>
        <v>6607/QĐ-ĐHBK</v>
      </c>
      <c r="Q52" s="1" t="str">
        <f t="shared" si="1"/>
        <v>23/12/2025</v>
      </c>
      <c r="R52" s="1" t="str">
        <f xml:space="preserve"> Y52 &amp; ", ngày " &amp; TEXT(Z52,"dd/MM/yyyy")</f>
        <v>3693/QĐ-ĐHĐN, ngày 26/10/2020</v>
      </c>
      <c r="S52" t="s">
        <v>199</v>
      </c>
      <c r="T52" s="2" t="str">
        <f t="shared" si="2"/>
        <v>DND.6.</v>
      </c>
      <c r="U52" s="6"/>
      <c r="V52" s="7">
        <v>1996</v>
      </c>
      <c r="W52" t="s">
        <v>128</v>
      </c>
      <c r="X52">
        <v>1</v>
      </c>
      <c r="Y52" s="3" t="s">
        <v>200</v>
      </c>
      <c r="Z52" s="4">
        <v>44130</v>
      </c>
    </row>
    <row r="53" spans="1:26" x14ac:dyDescent="0.25">
      <c r="A53">
        <v>52</v>
      </c>
      <c r="B53" t="s">
        <v>219</v>
      </c>
      <c r="C53" t="s">
        <v>220</v>
      </c>
      <c r="D53" t="s">
        <v>16</v>
      </c>
      <c r="E53" s="5">
        <v>37469</v>
      </c>
      <c r="F53" t="s">
        <v>221</v>
      </c>
      <c r="G53">
        <v>2.69</v>
      </c>
      <c r="H53" t="s">
        <v>22</v>
      </c>
      <c r="I53" t="s">
        <v>23</v>
      </c>
      <c r="J53" t="s">
        <v>24</v>
      </c>
      <c r="K53" t="e">
        <f>C53&amp;"_"&amp;#REF!</f>
        <v>#REF!</v>
      </c>
      <c r="L53">
        <v>4</v>
      </c>
      <c r="M53">
        <v>52</v>
      </c>
      <c r="N53" s="1">
        <v>101200355</v>
      </c>
      <c r="O53" s="1" t="s">
        <v>222</v>
      </c>
      <c r="P53" s="1" t="str">
        <f t="shared" si="0"/>
        <v>6607/QĐ-ĐHBK</v>
      </c>
      <c r="Q53" s="1" t="str">
        <f t="shared" si="1"/>
        <v>23/12/2025</v>
      </c>
      <c r="R53" s="1" t="str">
        <f xml:space="preserve"> Y53 &amp; ", ngày " &amp; TEXT(Z53,"dd/MM/yyyy")</f>
        <v>3693/QĐ-ĐHĐN, ngày 26/10/2020</v>
      </c>
      <c r="S53" t="s">
        <v>199</v>
      </c>
      <c r="T53" s="2" t="str">
        <f t="shared" si="2"/>
        <v>DND.6.</v>
      </c>
      <c r="U53" s="6"/>
      <c r="V53" s="7">
        <v>1997</v>
      </c>
      <c r="W53" t="s">
        <v>128</v>
      </c>
      <c r="X53">
        <v>1</v>
      </c>
      <c r="Y53" s="3" t="s">
        <v>200</v>
      </c>
      <c r="Z53" s="4">
        <v>44130</v>
      </c>
    </row>
    <row r="54" spans="1:26" x14ac:dyDescent="0.25">
      <c r="A54">
        <v>53</v>
      </c>
      <c r="B54" t="s">
        <v>223</v>
      </c>
      <c r="C54" t="s">
        <v>220</v>
      </c>
      <c r="D54" t="s">
        <v>16</v>
      </c>
      <c r="E54" s="5">
        <v>37581</v>
      </c>
      <c r="F54" t="s">
        <v>100</v>
      </c>
      <c r="G54">
        <v>2.76</v>
      </c>
      <c r="H54" t="s">
        <v>22</v>
      </c>
      <c r="I54" t="s">
        <v>23</v>
      </c>
      <c r="J54" t="s">
        <v>24</v>
      </c>
      <c r="K54" t="e">
        <f>C54&amp;"_"&amp;#REF!</f>
        <v>#REF!</v>
      </c>
      <c r="L54">
        <v>3</v>
      </c>
      <c r="M54">
        <v>53</v>
      </c>
      <c r="N54" s="1">
        <v>101200377</v>
      </c>
      <c r="O54" s="1" t="s">
        <v>224</v>
      </c>
      <c r="P54" s="1" t="str">
        <f t="shared" si="0"/>
        <v>6607/QĐ-ĐHBK</v>
      </c>
      <c r="Q54" s="1" t="str">
        <f t="shared" si="1"/>
        <v>23/12/2025</v>
      </c>
      <c r="R54" s="1" t="str">
        <f xml:space="preserve"> Y54 &amp; ", ngày " &amp; TEXT(Z54,"dd/MM/yyyy")</f>
        <v>3693/QĐ-ĐHĐN, ngày 26/10/2020</v>
      </c>
      <c r="S54" t="s">
        <v>199</v>
      </c>
      <c r="T54" s="2" t="str">
        <f t="shared" si="2"/>
        <v>DND.6.</v>
      </c>
      <c r="U54" s="6"/>
      <c r="V54" s="7">
        <v>1998</v>
      </c>
      <c r="W54" t="s">
        <v>128</v>
      </c>
      <c r="X54">
        <v>1</v>
      </c>
      <c r="Y54" s="3" t="s">
        <v>200</v>
      </c>
      <c r="Z54" s="4">
        <v>44130</v>
      </c>
    </row>
    <row r="55" spans="1:26" x14ac:dyDescent="0.25">
      <c r="A55">
        <v>54</v>
      </c>
      <c r="B55" t="s">
        <v>225</v>
      </c>
      <c r="C55" t="s">
        <v>226</v>
      </c>
      <c r="D55" t="s">
        <v>16</v>
      </c>
      <c r="E55" s="5">
        <v>37355</v>
      </c>
      <c r="F55" t="s">
        <v>21</v>
      </c>
      <c r="G55">
        <v>2.9</v>
      </c>
      <c r="H55" t="s">
        <v>22</v>
      </c>
      <c r="I55" t="s">
        <v>23</v>
      </c>
      <c r="J55" t="s">
        <v>24</v>
      </c>
      <c r="K55" t="e">
        <f>C55&amp;"_"&amp;#REF!</f>
        <v>#REF!</v>
      </c>
      <c r="L55">
        <v>4</v>
      </c>
      <c r="M55">
        <v>54</v>
      </c>
      <c r="N55" s="1">
        <v>101200397</v>
      </c>
      <c r="O55" s="1" t="s">
        <v>227</v>
      </c>
      <c r="P55" s="1" t="str">
        <f t="shared" si="0"/>
        <v>6607/QĐ-ĐHBK</v>
      </c>
      <c r="Q55" s="1" t="str">
        <f t="shared" si="1"/>
        <v>23/12/2025</v>
      </c>
      <c r="R55" s="1" t="str">
        <f xml:space="preserve"> Y55 &amp; ", ngày " &amp; TEXT(Z55,"dd/MM/yyyy")</f>
        <v>3693/QĐ-ĐHĐN, ngày 26/10/2020</v>
      </c>
      <c r="S55" t="s">
        <v>199</v>
      </c>
      <c r="T55" s="2" t="str">
        <f t="shared" si="2"/>
        <v>DND.6.</v>
      </c>
      <c r="U55" s="6"/>
      <c r="V55" s="7">
        <v>1999</v>
      </c>
      <c r="W55" t="s">
        <v>128</v>
      </c>
      <c r="X55">
        <v>1</v>
      </c>
      <c r="Y55" s="3" t="s">
        <v>200</v>
      </c>
      <c r="Z55" s="4">
        <v>44130</v>
      </c>
    </row>
    <row r="56" spans="1:26" x14ac:dyDescent="0.25">
      <c r="A56">
        <v>55</v>
      </c>
      <c r="B56" t="s">
        <v>228</v>
      </c>
      <c r="C56" t="s">
        <v>226</v>
      </c>
      <c r="D56" t="s">
        <v>16</v>
      </c>
      <c r="E56" s="5">
        <v>37591</v>
      </c>
      <c r="F56" t="s">
        <v>100</v>
      </c>
      <c r="G56">
        <v>2.76</v>
      </c>
      <c r="H56" t="s">
        <v>22</v>
      </c>
      <c r="I56" t="s">
        <v>23</v>
      </c>
      <c r="J56" t="s">
        <v>24</v>
      </c>
      <c r="K56" t="e">
        <f>C56&amp;"_"&amp;#REF!</f>
        <v>#REF!</v>
      </c>
      <c r="L56">
        <v>4</v>
      </c>
      <c r="M56">
        <v>55</v>
      </c>
      <c r="N56" s="1">
        <v>101200412</v>
      </c>
      <c r="O56" s="1" t="s">
        <v>229</v>
      </c>
      <c r="P56" s="1" t="str">
        <f t="shared" si="0"/>
        <v>6607/QĐ-ĐHBK</v>
      </c>
      <c r="Q56" s="1" t="str">
        <f t="shared" si="1"/>
        <v>23/12/2025</v>
      </c>
      <c r="R56" s="1" t="str">
        <f xml:space="preserve"> Y56 &amp; ", ngày " &amp; TEXT(Z56,"dd/MM/yyyy")</f>
        <v>3693/QĐ-ĐHĐN, ngày 26/10/2020</v>
      </c>
      <c r="S56" t="s">
        <v>199</v>
      </c>
      <c r="T56" s="2" t="str">
        <f t="shared" si="2"/>
        <v>DND.6.</v>
      </c>
      <c r="U56" s="6"/>
      <c r="V56" s="7">
        <v>2000</v>
      </c>
      <c r="W56" t="s">
        <v>128</v>
      </c>
      <c r="X56">
        <v>1</v>
      </c>
      <c r="Y56" s="3" t="s">
        <v>200</v>
      </c>
      <c r="Z56" s="4">
        <v>44130</v>
      </c>
    </row>
    <row r="57" spans="1:26" x14ac:dyDescent="0.25">
      <c r="A57">
        <v>56</v>
      </c>
      <c r="B57" t="s">
        <v>230</v>
      </c>
      <c r="C57" t="s">
        <v>226</v>
      </c>
      <c r="D57" t="s">
        <v>16</v>
      </c>
      <c r="E57" s="5">
        <v>37266</v>
      </c>
      <c r="F57" t="s">
        <v>100</v>
      </c>
      <c r="G57">
        <v>3.11</v>
      </c>
      <c r="H57" t="s">
        <v>22</v>
      </c>
      <c r="I57" t="s">
        <v>23</v>
      </c>
      <c r="J57" t="s">
        <v>24</v>
      </c>
      <c r="K57" t="e">
        <f>C57&amp;"_"&amp;#REF!</f>
        <v>#REF!</v>
      </c>
      <c r="L57">
        <v>3.5</v>
      </c>
      <c r="M57">
        <v>56</v>
      </c>
      <c r="N57" s="1">
        <v>101200419</v>
      </c>
      <c r="O57" s="1" t="s">
        <v>231</v>
      </c>
      <c r="P57" s="1" t="str">
        <f t="shared" si="0"/>
        <v>6607/QĐ-ĐHBK</v>
      </c>
      <c r="Q57" s="1" t="str">
        <f t="shared" si="1"/>
        <v>23/12/2025</v>
      </c>
      <c r="R57" s="1" t="str">
        <f xml:space="preserve"> Y57 &amp; ", ngày " &amp; TEXT(Z57,"dd/MM/yyyy")</f>
        <v>3692/QĐ-ĐHĐN, ngày 26/10/2020</v>
      </c>
      <c r="S57" t="s">
        <v>199</v>
      </c>
      <c r="T57" s="2" t="str">
        <f t="shared" si="2"/>
        <v>DND.6.</v>
      </c>
      <c r="U57" s="6"/>
      <c r="V57" s="7">
        <v>2001</v>
      </c>
      <c r="W57" t="s">
        <v>128</v>
      </c>
      <c r="X57">
        <v>1</v>
      </c>
      <c r="Y57" s="3" t="s">
        <v>232</v>
      </c>
      <c r="Z57" s="4">
        <v>44130</v>
      </c>
    </row>
    <row r="58" spans="1:26" x14ac:dyDescent="0.25">
      <c r="A58">
        <v>57</v>
      </c>
      <c r="B58" t="s">
        <v>233</v>
      </c>
      <c r="C58" t="s">
        <v>234</v>
      </c>
      <c r="D58" t="s">
        <v>16</v>
      </c>
      <c r="E58" s="5">
        <v>37437</v>
      </c>
      <c r="F58" t="s">
        <v>21</v>
      </c>
      <c r="G58">
        <v>3.31</v>
      </c>
      <c r="H58" t="s">
        <v>147</v>
      </c>
      <c r="I58" t="s">
        <v>23</v>
      </c>
      <c r="J58" t="s">
        <v>24</v>
      </c>
      <c r="K58" t="e">
        <f>C58&amp;"_"&amp;#REF!</f>
        <v>#REF!</v>
      </c>
      <c r="L58">
        <v>4</v>
      </c>
      <c r="M58">
        <v>57</v>
      </c>
      <c r="N58" s="1">
        <v>102200177</v>
      </c>
      <c r="O58" s="1" t="s">
        <v>235</v>
      </c>
      <c r="P58" s="1" t="str">
        <f t="shared" si="0"/>
        <v>6607/QĐ-ĐHBK</v>
      </c>
      <c r="Q58" s="1" t="str">
        <f t="shared" si="1"/>
        <v>23/12/2025</v>
      </c>
      <c r="R58" s="1" t="str">
        <f xml:space="preserve"> Y58 &amp; ", ngày " &amp; TEXT(Z58,"dd/MM/yyyy")</f>
        <v>3839/QĐ-ĐHĐN, ngày 03/11/2020</v>
      </c>
      <c r="S58" t="s">
        <v>199</v>
      </c>
      <c r="T58" s="2" t="str">
        <f t="shared" si="2"/>
        <v>DND.6.</v>
      </c>
      <c r="U58" s="6"/>
      <c r="V58" s="7">
        <v>2002</v>
      </c>
      <c r="W58" t="s">
        <v>46</v>
      </c>
      <c r="X58">
        <v>1</v>
      </c>
      <c r="Y58" s="3" t="s">
        <v>236</v>
      </c>
      <c r="Z58" s="4">
        <v>44138</v>
      </c>
    </row>
    <row r="59" spans="1:26" x14ac:dyDescent="0.25">
      <c r="A59">
        <v>58</v>
      </c>
      <c r="B59" t="s">
        <v>237</v>
      </c>
      <c r="C59" t="s">
        <v>238</v>
      </c>
      <c r="D59" t="s">
        <v>16</v>
      </c>
      <c r="E59" s="5">
        <v>37416</v>
      </c>
      <c r="F59" t="s">
        <v>126</v>
      </c>
      <c r="G59">
        <v>2.92</v>
      </c>
      <c r="H59" t="s">
        <v>22</v>
      </c>
      <c r="I59" t="s">
        <v>23</v>
      </c>
      <c r="J59" t="s">
        <v>24</v>
      </c>
      <c r="K59" t="e">
        <f>C59&amp;"_"&amp;#REF!</f>
        <v>#REF!</v>
      </c>
      <c r="L59">
        <v>4</v>
      </c>
      <c r="M59">
        <v>58</v>
      </c>
      <c r="N59" s="1">
        <v>103200005</v>
      </c>
      <c r="O59" s="1" t="s">
        <v>239</v>
      </c>
      <c r="P59" s="1" t="str">
        <f t="shared" si="0"/>
        <v>6607/QĐ-ĐHBK</v>
      </c>
      <c r="Q59" s="1" t="str">
        <f t="shared" si="1"/>
        <v>23/12/2025</v>
      </c>
      <c r="R59" s="1" t="str">
        <f xml:space="preserve"> Y59 &amp; ", ngày " &amp; TEXT(Z59,"dd/MM/yyyy")</f>
        <v>3693/QĐ-ĐHĐN, ngày 26/10/2020</v>
      </c>
      <c r="S59" t="s">
        <v>199</v>
      </c>
      <c r="T59" s="2" t="str">
        <f t="shared" si="2"/>
        <v>DND.6.</v>
      </c>
      <c r="U59" s="6"/>
      <c r="V59" s="7">
        <v>2003</v>
      </c>
      <c r="W59" t="s">
        <v>139</v>
      </c>
      <c r="X59">
        <v>1</v>
      </c>
      <c r="Y59" s="3" t="s">
        <v>200</v>
      </c>
      <c r="Z59" s="4">
        <v>44130</v>
      </c>
    </row>
    <row r="60" spans="1:26" x14ac:dyDescent="0.25">
      <c r="A60">
        <v>59</v>
      </c>
      <c r="B60" t="s">
        <v>240</v>
      </c>
      <c r="C60" t="s">
        <v>238</v>
      </c>
      <c r="D60" t="s">
        <v>16</v>
      </c>
      <c r="E60" s="5">
        <v>37334</v>
      </c>
      <c r="F60" t="s">
        <v>21</v>
      </c>
      <c r="G60">
        <v>2.84</v>
      </c>
      <c r="H60" t="s">
        <v>22</v>
      </c>
      <c r="I60" t="s">
        <v>23</v>
      </c>
      <c r="J60" t="s">
        <v>24</v>
      </c>
      <c r="K60" t="e">
        <f>C60&amp;"_"&amp;#REF!</f>
        <v>#REF!</v>
      </c>
      <c r="L60">
        <v>4</v>
      </c>
      <c r="M60">
        <v>59</v>
      </c>
      <c r="N60" s="1">
        <v>103200019</v>
      </c>
      <c r="O60" s="1" t="s">
        <v>241</v>
      </c>
      <c r="P60" s="1" t="str">
        <f t="shared" si="0"/>
        <v>6607/QĐ-ĐHBK</v>
      </c>
      <c r="Q60" s="1" t="str">
        <f t="shared" si="1"/>
        <v>23/12/2025</v>
      </c>
      <c r="R60" s="1" t="str">
        <f xml:space="preserve"> Y60 &amp; ", ngày " &amp; TEXT(Z60,"dd/MM/yyyy")</f>
        <v>3693/QĐ-ĐHĐN, ngày 26/10/2020</v>
      </c>
      <c r="S60" t="s">
        <v>199</v>
      </c>
      <c r="T60" s="2" t="str">
        <f t="shared" si="2"/>
        <v>DND.6.</v>
      </c>
      <c r="U60" s="6"/>
      <c r="V60" s="7">
        <v>2004</v>
      </c>
      <c r="W60" t="s">
        <v>139</v>
      </c>
      <c r="X60">
        <v>1</v>
      </c>
      <c r="Y60" s="3" t="s">
        <v>200</v>
      </c>
      <c r="Z60" s="4">
        <v>44130</v>
      </c>
    </row>
    <row r="61" spans="1:26" x14ac:dyDescent="0.25">
      <c r="A61">
        <v>60</v>
      </c>
      <c r="B61" t="s">
        <v>242</v>
      </c>
      <c r="C61" t="s">
        <v>238</v>
      </c>
      <c r="D61" t="s">
        <v>16</v>
      </c>
      <c r="E61" s="5">
        <v>37395</v>
      </c>
      <c r="F61" t="s">
        <v>119</v>
      </c>
      <c r="G61">
        <v>2.6</v>
      </c>
      <c r="H61" t="s">
        <v>22</v>
      </c>
      <c r="I61" t="s">
        <v>23</v>
      </c>
      <c r="J61" t="s">
        <v>24</v>
      </c>
      <c r="K61" t="e">
        <f>C61&amp;"_"&amp;#REF!</f>
        <v>#REF!</v>
      </c>
      <c r="L61">
        <v>4</v>
      </c>
      <c r="M61">
        <v>60</v>
      </c>
      <c r="N61" s="1">
        <v>103200023</v>
      </c>
      <c r="O61" s="1" t="s">
        <v>243</v>
      </c>
      <c r="P61" s="1" t="str">
        <f t="shared" si="0"/>
        <v>6607/QĐ-ĐHBK</v>
      </c>
      <c r="Q61" s="1" t="str">
        <f t="shared" si="1"/>
        <v>23/12/2025</v>
      </c>
      <c r="R61" s="1" t="str">
        <f xml:space="preserve"> Y61 &amp; ", ngày " &amp; TEXT(Z61,"dd/MM/yyyy")</f>
        <v>3693/QĐ-ĐHĐN, ngày 26/10/2020</v>
      </c>
      <c r="S61" t="s">
        <v>199</v>
      </c>
      <c r="T61" s="2" t="str">
        <f t="shared" si="2"/>
        <v>DND.6.</v>
      </c>
      <c r="U61" s="6"/>
      <c r="V61" s="7">
        <v>2005</v>
      </c>
      <c r="W61" t="s">
        <v>139</v>
      </c>
      <c r="X61">
        <v>1</v>
      </c>
      <c r="Y61" s="3" t="s">
        <v>200</v>
      </c>
      <c r="Z61" s="4">
        <v>44130</v>
      </c>
    </row>
    <row r="62" spans="1:26" x14ac:dyDescent="0.25">
      <c r="A62">
        <v>61</v>
      </c>
      <c r="B62" t="s">
        <v>244</v>
      </c>
      <c r="C62" t="s">
        <v>238</v>
      </c>
      <c r="D62" t="s">
        <v>16</v>
      </c>
      <c r="E62" s="5">
        <v>37508</v>
      </c>
      <c r="F62" t="s">
        <v>137</v>
      </c>
      <c r="G62">
        <v>3.28</v>
      </c>
      <c r="H62" t="s">
        <v>147</v>
      </c>
      <c r="I62" t="s">
        <v>23</v>
      </c>
      <c r="J62" t="s">
        <v>24</v>
      </c>
      <c r="K62" t="e">
        <f>C62&amp;"_"&amp;#REF!</f>
        <v>#REF!</v>
      </c>
      <c r="L62">
        <v>4</v>
      </c>
      <c r="M62">
        <v>61</v>
      </c>
      <c r="N62" s="1">
        <v>103200037</v>
      </c>
      <c r="O62" s="1" t="s">
        <v>245</v>
      </c>
      <c r="P62" s="1" t="str">
        <f t="shared" si="0"/>
        <v>6607/QĐ-ĐHBK</v>
      </c>
      <c r="Q62" s="1" t="str">
        <f t="shared" si="1"/>
        <v>23/12/2025</v>
      </c>
      <c r="R62" s="1" t="str">
        <f xml:space="preserve"> Y62 &amp; ", ngày " &amp; TEXT(Z62,"dd/MM/yyyy")</f>
        <v>3693/QĐ-ĐHĐN, ngày 26/10/2020</v>
      </c>
      <c r="S62" t="s">
        <v>199</v>
      </c>
      <c r="T62" s="2" t="str">
        <f t="shared" si="2"/>
        <v>DND.6.</v>
      </c>
      <c r="U62" s="6"/>
      <c r="V62" s="7">
        <v>2006</v>
      </c>
      <c r="W62" t="s">
        <v>139</v>
      </c>
      <c r="X62">
        <v>1</v>
      </c>
      <c r="Y62" s="3" t="s">
        <v>200</v>
      </c>
      <c r="Z62" s="4">
        <v>44130</v>
      </c>
    </row>
    <row r="63" spans="1:26" x14ac:dyDescent="0.25">
      <c r="A63">
        <v>62</v>
      </c>
      <c r="B63" t="s">
        <v>246</v>
      </c>
      <c r="C63" t="s">
        <v>247</v>
      </c>
      <c r="D63" t="s">
        <v>16</v>
      </c>
      <c r="E63" s="5">
        <v>37487</v>
      </c>
      <c r="F63" t="s">
        <v>21</v>
      </c>
      <c r="G63">
        <v>3.31</v>
      </c>
      <c r="H63" t="s">
        <v>147</v>
      </c>
      <c r="I63" t="s">
        <v>23</v>
      </c>
      <c r="J63" t="s">
        <v>24</v>
      </c>
      <c r="K63" t="e">
        <f>C63&amp;"_"&amp;#REF!</f>
        <v>#REF!</v>
      </c>
      <c r="L63">
        <v>4</v>
      </c>
      <c r="M63">
        <v>62</v>
      </c>
      <c r="N63" s="1">
        <v>103200078</v>
      </c>
      <c r="O63" s="1" t="s">
        <v>248</v>
      </c>
      <c r="P63" s="1" t="str">
        <f t="shared" si="0"/>
        <v>6607/QĐ-ĐHBK</v>
      </c>
      <c r="Q63" s="1" t="str">
        <f t="shared" si="1"/>
        <v>23/12/2025</v>
      </c>
      <c r="R63" s="1" t="str">
        <f xml:space="preserve"> Y63 &amp; ", ngày " &amp; TEXT(Z63,"dd/MM/yyyy")</f>
        <v>3693/QĐ-ĐHĐN, ngày 26/10/2020</v>
      </c>
      <c r="S63" t="s">
        <v>199</v>
      </c>
      <c r="T63" s="2" t="str">
        <f t="shared" si="2"/>
        <v>DND.6.</v>
      </c>
      <c r="U63" s="6"/>
      <c r="V63" s="7">
        <v>2007</v>
      </c>
      <c r="W63" t="s">
        <v>139</v>
      </c>
      <c r="X63">
        <v>1</v>
      </c>
      <c r="Y63" s="3" t="s">
        <v>200</v>
      </c>
      <c r="Z63" s="4">
        <v>44130</v>
      </c>
    </row>
    <row r="64" spans="1:26" x14ac:dyDescent="0.25">
      <c r="A64">
        <v>63</v>
      </c>
      <c r="B64" t="s">
        <v>249</v>
      </c>
      <c r="C64" t="s">
        <v>250</v>
      </c>
      <c r="D64" t="s">
        <v>16</v>
      </c>
      <c r="E64" s="5">
        <v>37496</v>
      </c>
      <c r="F64" t="s">
        <v>100</v>
      </c>
      <c r="G64">
        <v>3.1</v>
      </c>
      <c r="H64" t="s">
        <v>22</v>
      </c>
      <c r="I64" t="s">
        <v>23</v>
      </c>
      <c r="J64" t="s">
        <v>24</v>
      </c>
      <c r="K64" t="e">
        <f>C64&amp;"_"&amp;#REF!</f>
        <v>#REF!</v>
      </c>
      <c r="L64">
        <v>4</v>
      </c>
      <c r="M64">
        <v>63</v>
      </c>
      <c r="N64" s="1">
        <v>103200139</v>
      </c>
      <c r="O64" s="1" t="s">
        <v>251</v>
      </c>
      <c r="P64" s="1" t="str">
        <f t="shared" si="0"/>
        <v>6607/QĐ-ĐHBK</v>
      </c>
      <c r="Q64" s="1" t="str">
        <f t="shared" si="1"/>
        <v>23/12/2025</v>
      </c>
      <c r="R64" s="1" t="str">
        <f xml:space="preserve"> Y64 &amp; ", ngày " &amp; TEXT(Z64,"dd/MM/yyyy")</f>
        <v>3693/QĐ-ĐHĐN, ngày 26/10/2020</v>
      </c>
      <c r="S64" t="s">
        <v>199</v>
      </c>
      <c r="T64" s="2" t="str">
        <f t="shared" si="2"/>
        <v>DND.6.</v>
      </c>
      <c r="U64" s="6"/>
      <c r="V64" s="7">
        <v>2008</v>
      </c>
      <c r="W64" t="s">
        <v>139</v>
      </c>
      <c r="X64">
        <v>1</v>
      </c>
      <c r="Y64" s="3" t="s">
        <v>200</v>
      </c>
      <c r="Z64" s="4">
        <v>44130</v>
      </c>
    </row>
    <row r="65" spans="1:26" x14ac:dyDescent="0.25">
      <c r="A65">
        <v>64</v>
      </c>
      <c r="B65" t="s">
        <v>252</v>
      </c>
      <c r="C65" t="s">
        <v>250</v>
      </c>
      <c r="D65" t="s">
        <v>16</v>
      </c>
      <c r="E65" s="5">
        <v>37107</v>
      </c>
      <c r="F65" t="s">
        <v>126</v>
      </c>
      <c r="G65">
        <v>3.1</v>
      </c>
      <c r="H65" t="s">
        <v>22</v>
      </c>
      <c r="I65" t="s">
        <v>23</v>
      </c>
      <c r="J65" t="s">
        <v>24</v>
      </c>
      <c r="K65" t="e">
        <f>C65&amp;"_"&amp;#REF!</f>
        <v>#REF!</v>
      </c>
      <c r="L65">
        <v>3.5</v>
      </c>
      <c r="M65">
        <v>64</v>
      </c>
      <c r="N65" s="1">
        <v>103200140</v>
      </c>
      <c r="O65" s="1" t="s">
        <v>253</v>
      </c>
      <c r="P65" s="1" t="str">
        <f t="shared" si="0"/>
        <v>6607/QĐ-ĐHBK</v>
      </c>
      <c r="Q65" s="1" t="str">
        <f t="shared" si="1"/>
        <v>23/12/2025</v>
      </c>
      <c r="R65" s="1" t="str">
        <f xml:space="preserve"> Y65 &amp; ", ngày " &amp; TEXT(Z65,"dd/MM/yyyy")</f>
        <v>3693/QĐ-ĐHĐN, ngày 26/10/2020</v>
      </c>
      <c r="S65" t="s">
        <v>199</v>
      </c>
      <c r="T65" s="2" t="str">
        <f t="shared" si="2"/>
        <v>DND.6.</v>
      </c>
      <c r="U65" s="6"/>
      <c r="V65" s="7">
        <v>2009</v>
      </c>
      <c r="W65" t="s">
        <v>139</v>
      </c>
      <c r="X65">
        <v>1</v>
      </c>
      <c r="Y65" s="3" t="s">
        <v>200</v>
      </c>
      <c r="Z65" s="4">
        <v>44130</v>
      </c>
    </row>
    <row r="66" spans="1:26" x14ac:dyDescent="0.25">
      <c r="A66">
        <v>65</v>
      </c>
      <c r="B66" t="s">
        <v>254</v>
      </c>
      <c r="C66" t="s">
        <v>255</v>
      </c>
      <c r="D66" t="s">
        <v>16</v>
      </c>
      <c r="E66" s="5">
        <v>37327</v>
      </c>
      <c r="F66" t="s">
        <v>21</v>
      </c>
      <c r="G66">
        <v>2.71</v>
      </c>
      <c r="H66" t="s">
        <v>22</v>
      </c>
      <c r="I66" t="s">
        <v>23</v>
      </c>
      <c r="J66" t="s">
        <v>24</v>
      </c>
      <c r="K66" t="e">
        <f>C66&amp;"_"&amp;#REF!</f>
        <v>#REF!</v>
      </c>
      <c r="L66">
        <v>4</v>
      </c>
      <c r="M66">
        <v>65</v>
      </c>
      <c r="N66" s="1">
        <v>103200148</v>
      </c>
      <c r="O66" s="1" t="s">
        <v>256</v>
      </c>
      <c r="P66" s="1" t="str">
        <f t="shared" si="0"/>
        <v>6607/QĐ-ĐHBK</v>
      </c>
      <c r="Q66" s="1" t="str">
        <f t="shared" si="1"/>
        <v>23/12/2025</v>
      </c>
      <c r="R66" s="1" t="str">
        <f xml:space="preserve"> Y66 &amp; ", ngày " &amp; TEXT(Z66,"dd/MM/yyyy")</f>
        <v>3693/QĐ-ĐHĐN, ngày 26/10/2020</v>
      </c>
      <c r="S66" t="s">
        <v>199</v>
      </c>
      <c r="T66" s="2" t="str">
        <f t="shared" si="2"/>
        <v>DND.6.</v>
      </c>
      <c r="U66" s="6"/>
      <c r="V66" s="7">
        <v>2010</v>
      </c>
      <c r="W66" t="s">
        <v>139</v>
      </c>
      <c r="X66">
        <v>1</v>
      </c>
      <c r="Y66" s="3" t="s">
        <v>200</v>
      </c>
      <c r="Z66" s="4">
        <v>44130</v>
      </c>
    </row>
    <row r="67" spans="1:26" x14ac:dyDescent="0.25">
      <c r="A67">
        <v>66</v>
      </c>
      <c r="B67" t="s">
        <v>257</v>
      </c>
      <c r="C67" t="s">
        <v>255</v>
      </c>
      <c r="D67" t="s">
        <v>16</v>
      </c>
      <c r="E67" s="5">
        <v>37526</v>
      </c>
      <c r="F67" t="s">
        <v>21</v>
      </c>
      <c r="G67">
        <v>3.14</v>
      </c>
      <c r="H67" t="s">
        <v>22</v>
      </c>
      <c r="I67" t="s">
        <v>23</v>
      </c>
      <c r="J67" t="s">
        <v>24</v>
      </c>
      <c r="K67" t="e">
        <f>C67&amp;"_"&amp;#REF!</f>
        <v>#REF!</v>
      </c>
      <c r="L67">
        <v>4</v>
      </c>
      <c r="M67">
        <v>66</v>
      </c>
      <c r="N67" s="1">
        <v>103200169</v>
      </c>
      <c r="O67" s="1" t="s">
        <v>258</v>
      </c>
      <c r="P67" s="1" t="str">
        <f t="shared" ref="P67:P130" si="3">LEFT(S67,12)</f>
        <v>6607/QĐ-ĐHBK</v>
      </c>
      <c r="Q67" s="1" t="str">
        <f t="shared" ref="Q67:Q130" si="4">RIGHT(S67,10)</f>
        <v>23/12/2025</v>
      </c>
      <c r="R67" s="1" t="str">
        <f xml:space="preserve"> Y67 &amp; ", ngày " &amp; TEXT(Z67,"dd/MM/yyyy")</f>
        <v>3693/QĐ-ĐHĐN, ngày 26/10/2020</v>
      </c>
      <c r="S67" t="s">
        <v>199</v>
      </c>
      <c r="T67" s="2" t="str">
        <f t="shared" ref="T67:T130" si="5">"DND.6."&amp;U67</f>
        <v>DND.6.</v>
      </c>
      <c r="U67" s="6"/>
      <c r="V67" s="7">
        <v>2011</v>
      </c>
      <c r="W67" t="s">
        <v>139</v>
      </c>
      <c r="X67">
        <v>1</v>
      </c>
      <c r="Y67" s="3" t="s">
        <v>200</v>
      </c>
      <c r="Z67" s="4">
        <v>44130</v>
      </c>
    </row>
    <row r="68" spans="1:26" x14ac:dyDescent="0.25">
      <c r="A68">
        <v>67</v>
      </c>
      <c r="B68" t="s">
        <v>259</v>
      </c>
      <c r="C68" t="s">
        <v>255</v>
      </c>
      <c r="D68" t="s">
        <v>16</v>
      </c>
      <c r="E68" s="5">
        <v>37576</v>
      </c>
      <c r="F68" t="s">
        <v>137</v>
      </c>
      <c r="G68">
        <v>3.07</v>
      </c>
      <c r="H68" t="s">
        <v>22</v>
      </c>
      <c r="I68" t="s">
        <v>23</v>
      </c>
      <c r="J68" t="s">
        <v>24</v>
      </c>
      <c r="K68" t="e">
        <f>C68&amp;"_"&amp;#REF!</f>
        <v>#REF!</v>
      </c>
      <c r="L68">
        <v>4</v>
      </c>
      <c r="M68">
        <v>67</v>
      </c>
      <c r="N68" s="1">
        <v>103200176</v>
      </c>
      <c r="O68" s="1" t="s">
        <v>260</v>
      </c>
      <c r="P68" s="1" t="str">
        <f t="shared" si="3"/>
        <v>6607/QĐ-ĐHBK</v>
      </c>
      <c r="Q68" s="1" t="str">
        <f t="shared" si="4"/>
        <v>23/12/2025</v>
      </c>
      <c r="R68" s="1" t="str">
        <f xml:space="preserve"> Y68 &amp; ", ngày " &amp; TEXT(Z68,"dd/MM/yyyy")</f>
        <v>3693/QĐ-ĐHĐN, ngày 26/10/2020</v>
      </c>
      <c r="S68" t="s">
        <v>199</v>
      </c>
      <c r="T68" s="2" t="str">
        <f t="shared" si="5"/>
        <v>DND.6.</v>
      </c>
      <c r="U68" s="6"/>
      <c r="V68" s="7">
        <v>2012</v>
      </c>
      <c r="W68" t="s">
        <v>139</v>
      </c>
      <c r="X68">
        <v>1</v>
      </c>
      <c r="Y68" s="3" t="s">
        <v>200</v>
      </c>
      <c r="Z68" s="4">
        <v>44130</v>
      </c>
    </row>
    <row r="69" spans="1:26" x14ac:dyDescent="0.25">
      <c r="A69">
        <v>68</v>
      </c>
      <c r="B69" t="s">
        <v>261</v>
      </c>
      <c r="C69" t="s">
        <v>262</v>
      </c>
      <c r="D69" t="s">
        <v>16</v>
      </c>
      <c r="E69" s="5">
        <v>37570</v>
      </c>
      <c r="F69" t="s">
        <v>137</v>
      </c>
      <c r="G69">
        <v>2.73</v>
      </c>
      <c r="H69" t="s">
        <v>22</v>
      </c>
      <c r="I69" t="s">
        <v>23</v>
      </c>
      <c r="J69" t="s">
        <v>24</v>
      </c>
      <c r="K69" t="e">
        <f>C69&amp;"_"&amp;#REF!</f>
        <v>#REF!</v>
      </c>
      <c r="L69">
        <v>4</v>
      </c>
      <c r="M69">
        <v>68</v>
      </c>
      <c r="N69" s="1">
        <v>103200187</v>
      </c>
      <c r="O69" s="1" t="s">
        <v>263</v>
      </c>
      <c r="P69" s="1" t="str">
        <f t="shared" si="3"/>
        <v>6607/QĐ-ĐHBK</v>
      </c>
      <c r="Q69" s="1" t="str">
        <f t="shared" si="4"/>
        <v>23/12/2025</v>
      </c>
      <c r="R69" s="1" t="str">
        <f xml:space="preserve"> Y69 &amp; ", ngày " &amp; TEXT(Z69,"dd/MM/yyyy")</f>
        <v>3693/QĐ-ĐHĐN, ngày 26/10/2020</v>
      </c>
      <c r="S69" t="s">
        <v>199</v>
      </c>
      <c r="T69" s="2" t="str">
        <f t="shared" si="5"/>
        <v>DND.6.</v>
      </c>
      <c r="U69" s="6"/>
      <c r="V69" s="7">
        <v>2013</v>
      </c>
      <c r="W69" t="s">
        <v>139</v>
      </c>
      <c r="X69">
        <v>1</v>
      </c>
      <c r="Y69" s="3" t="s">
        <v>200</v>
      </c>
      <c r="Z69" s="4">
        <v>44130</v>
      </c>
    </row>
    <row r="70" spans="1:26" x14ac:dyDescent="0.25">
      <c r="A70">
        <v>69</v>
      </c>
      <c r="B70" t="s">
        <v>264</v>
      </c>
      <c r="C70" t="s">
        <v>262</v>
      </c>
      <c r="D70" t="s">
        <v>16</v>
      </c>
      <c r="E70" s="5">
        <v>37319</v>
      </c>
      <c r="F70" t="s">
        <v>85</v>
      </c>
      <c r="G70">
        <v>2.7</v>
      </c>
      <c r="H70" t="s">
        <v>22</v>
      </c>
      <c r="I70" t="s">
        <v>23</v>
      </c>
      <c r="J70" t="s">
        <v>24</v>
      </c>
      <c r="K70" t="e">
        <f>C70&amp;"_"&amp;#REF!</f>
        <v>#REF!</v>
      </c>
      <c r="L70">
        <v>3.5</v>
      </c>
      <c r="M70">
        <v>69</v>
      </c>
      <c r="N70" s="1">
        <v>103200193</v>
      </c>
      <c r="O70" s="1" t="s">
        <v>265</v>
      </c>
      <c r="P70" s="1" t="str">
        <f t="shared" si="3"/>
        <v>6607/QĐ-ĐHBK</v>
      </c>
      <c r="Q70" s="1" t="str">
        <f t="shared" si="4"/>
        <v>23/12/2025</v>
      </c>
      <c r="R70" s="1" t="str">
        <f xml:space="preserve"> Y70 &amp; ", ngày " &amp; TEXT(Z70,"dd/MM/yyyy")</f>
        <v>3693/QĐ-ĐHĐN, ngày 26/10/2020</v>
      </c>
      <c r="S70" t="s">
        <v>199</v>
      </c>
      <c r="T70" s="2" t="str">
        <f t="shared" si="5"/>
        <v>DND.6.</v>
      </c>
      <c r="U70" s="6"/>
      <c r="V70" s="7">
        <v>2014</v>
      </c>
      <c r="W70" t="s">
        <v>139</v>
      </c>
      <c r="X70">
        <v>1</v>
      </c>
      <c r="Y70" s="3" t="s">
        <v>200</v>
      </c>
      <c r="Z70" s="4">
        <v>44130</v>
      </c>
    </row>
    <row r="71" spans="1:26" x14ac:dyDescent="0.25">
      <c r="A71">
        <v>70</v>
      </c>
      <c r="B71" t="s">
        <v>266</v>
      </c>
      <c r="C71" t="s">
        <v>267</v>
      </c>
      <c r="D71" t="s">
        <v>16</v>
      </c>
      <c r="E71" s="5">
        <v>37484</v>
      </c>
      <c r="F71" t="s">
        <v>100</v>
      </c>
      <c r="G71">
        <v>3.43</v>
      </c>
      <c r="H71" t="s">
        <v>147</v>
      </c>
      <c r="I71" t="s">
        <v>23</v>
      </c>
      <c r="J71" t="s">
        <v>24</v>
      </c>
      <c r="K71" t="e">
        <f>C71&amp;"_"&amp;#REF!</f>
        <v>#REF!</v>
      </c>
      <c r="L71">
        <v>4</v>
      </c>
      <c r="M71">
        <v>70</v>
      </c>
      <c r="N71" s="1">
        <v>103200222</v>
      </c>
      <c r="O71" s="1" t="s">
        <v>268</v>
      </c>
      <c r="P71" s="1" t="str">
        <f t="shared" si="3"/>
        <v>6607/QĐ-ĐHBK</v>
      </c>
      <c r="Q71" s="1" t="str">
        <f t="shared" si="4"/>
        <v>23/12/2025</v>
      </c>
      <c r="R71" s="1" t="str">
        <f xml:space="preserve"> Y71 &amp; ", ngày " &amp; TEXT(Z71,"dd/MM/yyyy")</f>
        <v>3694/QĐ-ĐHĐN, ngày 26/10/2020</v>
      </c>
      <c r="S71" t="s">
        <v>199</v>
      </c>
      <c r="T71" s="2" t="str">
        <f t="shared" si="5"/>
        <v>DND.6.</v>
      </c>
      <c r="U71" s="6"/>
      <c r="V71" s="7">
        <v>2015</v>
      </c>
      <c r="W71" t="s">
        <v>269</v>
      </c>
      <c r="X71">
        <v>1</v>
      </c>
      <c r="Y71" s="3" t="s">
        <v>270</v>
      </c>
      <c r="Z71" s="4">
        <v>44130</v>
      </c>
    </row>
    <row r="72" spans="1:26" x14ac:dyDescent="0.25">
      <c r="A72">
        <v>71</v>
      </c>
      <c r="B72" t="s">
        <v>271</v>
      </c>
      <c r="C72" t="s">
        <v>267</v>
      </c>
      <c r="D72" t="s">
        <v>16</v>
      </c>
      <c r="E72" s="5">
        <v>37518</v>
      </c>
      <c r="F72" t="s">
        <v>21</v>
      </c>
      <c r="G72">
        <v>3.22</v>
      </c>
      <c r="H72" t="s">
        <v>147</v>
      </c>
      <c r="I72" t="s">
        <v>23</v>
      </c>
      <c r="J72" t="s">
        <v>24</v>
      </c>
      <c r="K72" t="e">
        <f>C72&amp;"_"&amp;#REF!</f>
        <v>#REF!</v>
      </c>
      <c r="L72">
        <v>4</v>
      </c>
      <c r="M72">
        <v>71</v>
      </c>
      <c r="N72" s="1">
        <v>103200227</v>
      </c>
      <c r="O72" s="1" t="s">
        <v>272</v>
      </c>
      <c r="P72" s="1" t="str">
        <f t="shared" si="3"/>
        <v>6607/QĐ-ĐHBK</v>
      </c>
      <c r="Q72" s="1" t="str">
        <f t="shared" si="4"/>
        <v>23/12/2025</v>
      </c>
      <c r="R72" s="1" t="str">
        <f xml:space="preserve"> Y72 &amp; ", ngày " &amp; TEXT(Z72,"dd/MM/yyyy")</f>
        <v>3693/QĐ-ĐHĐN, ngày 26/10/2020</v>
      </c>
      <c r="S72" t="s">
        <v>199</v>
      </c>
      <c r="T72" s="2" t="str">
        <f t="shared" si="5"/>
        <v>DND.6.</v>
      </c>
      <c r="U72" s="6"/>
      <c r="V72" s="7">
        <v>2016</v>
      </c>
      <c r="W72" t="s">
        <v>269</v>
      </c>
      <c r="X72">
        <v>1</v>
      </c>
      <c r="Y72" s="3" t="s">
        <v>200</v>
      </c>
      <c r="Z72" s="4">
        <v>44130</v>
      </c>
    </row>
    <row r="73" spans="1:26" x14ac:dyDescent="0.25">
      <c r="A73">
        <v>72</v>
      </c>
      <c r="B73" t="s">
        <v>273</v>
      </c>
      <c r="C73" t="s">
        <v>267</v>
      </c>
      <c r="D73" t="s">
        <v>274</v>
      </c>
      <c r="E73" s="5">
        <v>37516</v>
      </c>
      <c r="F73" t="s">
        <v>137</v>
      </c>
      <c r="G73">
        <v>3.49</v>
      </c>
      <c r="H73" t="s">
        <v>147</v>
      </c>
      <c r="I73" t="s">
        <v>23</v>
      </c>
      <c r="J73" t="s">
        <v>24</v>
      </c>
      <c r="K73" t="e">
        <f>C73&amp;"_"&amp;#REF!</f>
        <v>#REF!</v>
      </c>
      <c r="L73">
        <v>4</v>
      </c>
      <c r="M73">
        <v>72</v>
      </c>
      <c r="N73" s="1">
        <v>103200255</v>
      </c>
      <c r="O73" s="1" t="s">
        <v>275</v>
      </c>
      <c r="P73" s="1" t="str">
        <f t="shared" si="3"/>
        <v>6607/QĐ-ĐHBK</v>
      </c>
      <c r="Q73" s="1" t="str">
        <f t="shared" si="4"/>
        <v>23/12/2025</v>
      </c>
      <c r="R73" s="1" t="str">
        <f xml:space="preserve"> Y73 &amp; ", ngày " &amp; TEXT(Z73,"dd/MM/yyyy")</f>
        <v>3693/QĐ-ĐHĐN, ngày 26/10/2020</v>
      </c>
      <c r="S73" t="s">
        <v>199</v>
      </c>
      <c r="T73" s="2" t="str">
        <f t="shared" si="5"/>
        <v>DND.6.</v>
      </c>
      <c r="U73" s="6"/>
      <c r="V73" s="7">
        <v>2017</v>
      </c>
      <c r="W73" t="s">
        <v>269</v>
      </c>
      <c r="X73">
        <v>0</v>
      </c>
      <c r="Y73" s="3" t="s">
        <v>200</v>
      </c>
      <c r="Z73" s="4">
        <v>44130</v>
      </c>
    </row>
    <row r="74" spans="1:26" x14ac:dyDescent="0.25">
      <c r="A74">
        <v>73</v>
      </c>
      <c r="B74" t="s">
        <v>276</v>
      </c>
      <c r="C74" t="s">
        <v>267</v>
      </c>
      <c r="D74" t="s">
        <v>274</v>
      </c>
      <c r="E74" s="5">
        <v>37476</v>
      </c>
      <c r="F74" t="s">
        <v>100</v>
      </c>
      <c r="G74">
        <v>3.24</v>
      </c>
      <c r="H74" t="s">
        <v>147</v>
      </c>
      <c r="I74" t="s">
        <v>23</v>
      </c>
      <c r="J74" t="s">
        <v>24</v>
      </c>
      <c r="K74" t="e">
        <f>C74&amp;"_"&amp;#REF!</f>
        <v>#REF!</v>
      </c>
      <c r="L74">
        <v>4</v>
      </c>
      <c r="M74">
        <v>73</v>
      </c>
      <c r="N74" s="1">
        <v>103200264</v>
      </c>
      <c r="O74" s="1" t="s">
        <v>277</v>
      </c>
      <c r="P74" s="1" t="str">
        <f t="shared" si="3"/>
        <v>6607/QĐ-ĐHBK</v>
      </c>
      <c r="Q74" s="1" t="str">
        <f t="shared" si="4"/>
        <v>23/12/2025</v>
      </c>
      <c r="R74" s="1" t="str">
        <f xml:space="preserve"> Y74 &amp; ", ngày " &amp; TEXT(Z74,"dd/MM/yyyy")</f>
        <v>3694/QĐ-ĐHĐN, ngày 26/10/2020</v>
      </c>
      <c r="S74" t="s">
        <v>199</v>
      </c>
      <c r="T74" s="2" t="str">
        <f t="shared" si="5"/>
        <v>DND.6.</v>
      </c>
      <c r="U74" s="6"/>
      <c r="V74" s="7">
        <v>2018</v>
      </c>
      <c r="W74" t="s">
        <v>269</v>
      </c>
      <c r="X74">
        <v>0</v>
      </c>
      <c r="Y74" s="3" t="s">
        <v>270</v>
      </c>
      <c r="Z74" s="4">
        <v>44130</v>
      </c>
    </row>
    <row r="75" spans="1:26" x14ac:dyDescent="0.25">
      <c r="A75">
        <v>74</v>
      </c>
      <c r="B75" t="s">
        <v>278</v>
      </c>
      <c r="C75" t="s">
        <v>279</v>
      </c>
      <c r="D75" t="s">
        <v>16</v>
      </c>
      <c r="E75" s="5">
        <v>37370</v>
      </c>
      <c r="F75" t="s">
        <v>280</v>
      </c>
      <c r="G75">
        <v>3.48</v>
      </c>
      <c r="H75" t="s">
        <v>147</v>
      </c>
      <c r="I75" t="s">
        <v>23</v>
      </c>
      <c r="J75" t="s">
        <v>24</v>
      </c>
      <c r="K75" t="e">
        <f>C75&amp;"_"&amp;#REF!</f>
        <v>#REF!</v>
      </c>
      <c r="L75">
        <v>4</v>
      </c>
      <c r="M75">
        <v>74</v>
      </c>
      <c r="N75" s="1">
        <v>104200019</v>
      </c>
      <c r="O75" s="1" t="s">
        <v>281</v>
      </c>
      <c r="P75" s="1" t="str">
        <f t="shared" si="3"/>
        <v>6607/QĐ-ĐHBK</v>
      </c>
      <c r="Q75" s="1" t="str">
        <f t="shared" si="4"/>
        <v>23/12/2025</v>
      </c>
      <c r="R75" s="1" t="str">
        <f xml:space="preserve"> Y75 &amp; ", ngày " &amp; TEXT(Z75,"dd/MM/yyyy")</f>
        <v>3693/QĐ-ĐHĐN, ngày 26/10/2020</v>
      </c>
      <c r="S75" t="s">
        <v>199</v>
      </c>
      <c r="T75" s="2" t="str">
        <f t="shared" si="5"/>
        <v>DND.6.</v>
      </c>
      <c r="U75" s="6"/>
      <c r="V75" s="7">
        <v>2019</v>
      </c>
      <c r="W75" t="s">
        <v>153</v>
      </c>
      <c r="X75">
        <v>1</v>
      </c>
      <c r="Y75" s="3" t="s">
        <v>200</v>
      </c>
      <c r="Z75" s="4">
        <v>44130</v>
      </c>
    </row>
    <row r="76" spans="1:26" x14ac:dyDescent="0.25">
      <c r="A76">
        <v>75</v>
      </c>
      <c r="B76" t="s">
        <v>282</v>
      </c>
      <c r="C76" t="s">
        <v>283</v>
      </c>
      <c r="D76" t="s">
        <v>16</v>
      </c>
      <c r="E76" s="5">
        <v>37370</v>
      </c>
      <c r="F76" t="s">
        <v>100</v>
      </c>
      <c r="G76">
        <v>2.84</v>
      </c>
      <c r="H76" t="s">
        <v>22</v>
      </c>
      <c r="I76" t="s">
        <v>23</v>
      </c>
      <c r="J76" t="s">
        <v>24</v>
      </c>
      <c r="K76" t="e">
        <f>C76&amp;"_"&amp;#REF!</f>
        <v>#REF!</v>
      </c>
      <c r="L76">
        <v>4</v>
      </c>
      <c r="M76">
        <v>75</v>
      </c>
      <c r="N76" s="1">
        <v>105200124</v>
      </c>
      <c r="O76" s="1" t="s">
        <v>284</v>
      </c>
      <c r="P76" s="1" t="str">
        <f t="shared" si="3"/>
        <v>6607/QĐ-ĐHBK</v>
      </c>
      <c r="Q76" s="1" t="str">
        <f t="shared" si="4"/>
        <v>23/12/2025</v>
      </c>
      <c r="R76" s="1" t="str">
        <f xml:space="preserve"> Y76 &amp; ", ngày " &amp; TEXT(Z76,"dd/MM/yyyy")</f>
        <v>3693/QĐ-ĐHĐN, ngày 26/10/2020</v>
      </c>
      <c r="S76" t="s">
        <v>199</v>
      </c>
      <c r="T76" s="2" t="str">
        <f t="shared" si="5"/>
        <v>DND.6.</v>
      </c>
      <c r="U76" s="6"/>
      <c r="V76" s="7">
        <v>2020</v>
      </c>
      <c r="W76" t="s">
        <v>94</v>
      </c>
      <c r="X76">
        <v>1</v>
      </c>
      <c r="Y76" s="3" t="s">
        <v>200</v>
      </c>
      <c r="Z76" s="4">
        <v>44130</v>
      </c>
    </row>
    <row r="77" spans="1:26" x14ac:dyDescent="0.25">
      <c r="A77">
        <v>76</v>
      </c>
      <c r="B77" t="s">
        <v>285</v>
      </c>
      <c r="C77" t="s">
        <v>283</v>
      </c>
      <c r="D77" t="s">
        <v>16</v>
      </c>
      <c r="E77" s="5">
        <v>37517</v>
      </c>
      <c r="F77" t="s">
        <v>137</v>
      </c>
      <c r="G77">
        <v>3.23</v>
      </c>
      <c r="H77" t="s">
        <v>147</v>
      </c>
      <c r="I77" t="s">
        <v>23</v>
      </c>
      <c r="J77" t="s">
        <v>24</v>
      </c>
      <c r="K77" t="e">
        <f>C77&amp;"_"&amp;#REF!</f>
        <v>#REF!</v>
      </c>
      <c r="L77">
        <v>4</v>
      </c>
      <c r="M77">
        <v>76</v>
      </c>
      <c r="N77" s="1">
        <v>105200125</v>
      </c>
      <c r="O77" s="1" t="s">
        <v>286</v>
      </c>
      <c r="P77" s="1" t="str">
        <f t="shared" si="3"/>
        <v>6607/QĐ-ĐHBK</v>
      </c>
      <c r="Q77" s="1" t="str">
        <f t="shared" si="4"/>
        <v>23/12/2025</v>
      </c>
      <c r="R77" s="1" t="str">
        <f xml:space="preserve"> Y77 &amp; ", ngày " &amp; TEXT(Z77,"dd/MM/yyyy")</f>
        <v>3693/QĐ-ĐHĐN, ngày 26/10/2020</v>
      </c>
      <c r="S77" t="s">
        <v>199</v>
      </c>
      <c r="T77" s="2" t="str">
        <f t="shared" si="5"/>
        <v>DND.6.</v>
      </c>
      <c r="U77" s="6"/>
      <c r="V77" s="7">
        <v>2021</v>
      </c>
      <c r="W77" t="s">
        <v>94</v>
      </c>
      <c r="X77">
        <v>1</v>
      </c>
      <c r="Y77" s="3" t="s">
        <v>200</v>
      </c>
      <c r="Z77" s="4">
        <v>44130</v>
      </c>
    </row>
    <row r="78" spans="1:26" x14ac:dyDescent="0.25">
      <c r="A78">
        <v>77</v>
      </c>
      <c r="B78" t="s">
        <v>287</v>
      </c>
      <c r="C78" t="s">
        <v>283</v>
      </c>
      <c r="D78" t="s">
        <v>16</v>
      </c>
      <c r="E78" s="5">
        <v>36255</v>
      </c>
      <c r="F78" t="s">
        <v>137</v>
      </c>
      <c r="G78">
        <v>3.43</v>
      </c>
      <c r="H78" t="s">
        <v>147</v>
      </c>
      <c r="I78" t="s">
        <v>23</v>
      </c>
      <c r="J78" t="s">
        <v>24</v>
      </c>
      <c r="K78" t="e">
        <f>C78&amp;"_"&amp;#REF!</f>
        <v>#REF!</v>
      </c>
      <c r="L78">
        <v>4</v>
      </c>
      <c r="M78">
        <v>77</v>
      </c>
      <c r="N78" s="1">
        <v>105200142</v>
      </c>
      <c r="O78" s="1" t="s">
        <v>288</v>
      </c>
      <c r="P78" s="1" t="str">
        <f t="shared" si="3"/>
        <v>6607/QĐ-ĐHBK</v>
      </c>
      <c r="Q78" s="1" t="str">
        <f t="shared" si="4"/>
        <v>23/12/2025</v>
      </c>
      <c r="R78" s="1" t="str">
        <f xml:space="preserve"> Y78 &amp; ", ngày " &amp; TEXT(Z78,"dd/MM/yyyy")</f>
        <v>3693/QĐ-ĐHĐN, ngày 26/10/2020</v>
      </c>
      <c r="S78" t="s">
        <v>199</v>
      </c>
      <c r="T78" s="2" t="str">
        <f t="shared" si="5"/>
        <v>DND.6.</v>
      </c>
      <c r="U78" s="6"/>
      <c r="V78" s="7">
        <v>2022</v>
      </c>
      <c r="W78" t="s">
        <v>94</v>
      </c>
      <c r="X78">
        <v>1</v>
      </c>
      <c r="Y78" s="3" t="s">
        <v>200</v>
      </c>
      <c r="Z78" s="4">
        <v>44130</v>
      </c>
    </row>
    <row r="79" spans="1:26" x14ac:dyDescent="0.25">
      <c r="A79">
        <v>78</v>
      </c>
      <c r="B79" t="s">
        <v>289</v>
      </c>
      <c r="C79" t="s">
        <v>290</v>
      </c>
      <c r="D79" t="s">
        <v>16</v>
      </c>
      <c r="E79" s="5">
        <v>37456</v>
      </c>
      <c r="F79" t="s">
        <v>119</v>
      </c>
      <c r="G79">
        <v>3.21</v>
      </c>
      <c r="H79" t="s">
        <v>147</v>
      </c>
      <c r="I79" t="s">
        <v>23</v>
      </c>
      <c r="J79" t="s">
        <v>24</v>
      </c>
      <c r="K79" t="e">
        <f>C79&amp;"_"&amp;#REF!</f>
        <v>#REF!</v>
      </c>
      <c r="L79">
        <v>4</v>
      </c>
      <c r="M79">
        <v>78</v>
      </c>
      <c r="N79" s="1">
        <v>105200180</v>
      </c>
      <c r="O79" s="1" t="s">
        <v>291</v>
      </c>
      <c r="P79" s="1" t="str">
        <f t="shared" si="3"/>
        <v>6607/QĐ-ĐHBK</v>
      </c>
      <c r="Q79" s="1" t="str">
        <f t="shared" si="4"/>
        <v>23/12/2025</v>
      </c>
      <c r="R79" s="1" t="str">
        <f xml:space="preserve"> Y79 &amp; ", ngày " &amp; TEXT(Z79,"dd/MM/yyyy")</f>
        <v>3692/QĐ-ĐHĐN, ngày 26/10/2020</v>
      </c>
      <c r="S79" t="s">
        <v>199</v>
      </c>
      <c r="T79" s="2" t="str">
        <f t="shared" si="5"/>
        <v>DND.6.</v>
      </c>
      <c r="U79" s="6"/>
      <c r="V79" s="7">
        <v>2023</v>
      </c>
      <c r="W79" t="s">
        <v>94</v>
      </c>
      <c r="X79">
        <v>1</v>
      </c>
      <c r="Y79" s="3" t="s">
        <v>232</v>
      </c>
      <c r="Z79" s="4">
        <v>44130</v>
      </c>
    </row>
    <row r="80" spans="1:26" x14ac:dyDescent="0.25">
      <c r="A80">
        <v>79</v>
      </c>
      <c r="B80" t="s">
        <v>292</v>
      </c>
      <c r="C80" t="s">
        <v>293</v>
      </c>
      <c r="D80" t="s">
        <v>16</v>
      </c>
      <c r="E80" s="5">
        <v>37581</v>
      </c>
      <c r="F80" t="s">
        <v>280</v>
      </c>
      <c r="G80">
        <v>3.07</v>
      </c>
      <c r="H80" t="s">
        <v>22</v>
      </c>
      <c r="I80" t="s">
        <v>23</v>
      </c>
      <c r="J80" t="s">
        <v>24</v>
      </c>
      <c r="K80" t="e">
        <f>C80&amp;"_"&amp;#REF!</f>
        <v>#REF!</v>
      </c>
      <c r="L80">
        <v>4</v>
      </c>
      <c r="M80">
        <v>79</v>
      </c>
      <c r="N80" s="1">
        <v>105200202</v>
      </c>
      <c r="O80" s="1" t="s">
        <v>294</v>
      </c>
      <c r="P80" s="1" t="str">
        <f t="shared" si="3"/>
        <v>6607/QĐ-ĐHBK</v>
      </c>
      <c r="Q80" s="1" t="str">
        <f t="shared" si="4"/>
        <v>23/12/2025</v>
      </c>
      <c r="R80" s="1" t="str">
        <f xml:space="preserve"> Y80 &amp; ", ngày " &amp; TEXT(Z80,"dd/MM/yyyy")</f>
        <v>3693/QĐ-ĐHĐN, ngày 26/10/2020</v>
      </c>
      <c r="S80" t="s">
        <v>199</v>
      </c>
      <c r="T80" s="2" t="str">
        <f t="shared" si="5"/>
        <v>DND.6.</v>
      </c>
      <c r="U80" s="6"/>
      <c r="V80" s="7">
        <v>2024</v>
      </c>
      <c r="W80" t="s">
        <v>94</v>
      </c>
      <c r="X80">
        <v>1</v>
      </c>
      <c r="Y80" s="3" t="s">
        <v>200</v>
      </c>
      <c r="Z80" s="4">
        <v>44130</v>
      </c>
    </row>
    <row r="81" spans="1:26" x14ac:dyDescent="0.25">
      <c r="A81">
        <v>80</v>
      </c>
      <c r="B81" t="s">
        <v>295</v>
      </c>
      <c r="C81" t="s">
        <v>296</v>
      </c>
      <c r="D81" t="s">
        <v>16</v>
      </c>
      <c r="E81" s="5">
        <v>37370</v>
      </c>
      <c r="F81" t="s">
        <v>126</v>
      </c>
      <c r="G81">
        <v>3.25</v>
      </c>
      <c r="H81" s="1" t="s">
        <v>147</v>
      </c>
      <c r="I81" t="s">
        <v>23</v>
      </c>
      <c r="J81" t="s">
        <v>24</v>
      </c>
      <c r="K81" t="e">
        <f>C81&amp;"_"&amp;#REF!</f>
        <v>#REF!</v>
      </c>
      <c r="L81">
        <v>4</v>
      </c>
      <c r="M81">
        <v>80</v>
      </c>
      <c r="N81" s="1">
        <v>105200228</v>
      </c>
      <c r="O81" s="1" t="s">
        <v>297</v>
      </c>
      <c r="P81" s="1" t="str">
        <f t="shared" si="3"/>
        <v>6607/QĐ-ĐHBK</v>
      </c>
      <c r="Q81" s="1" t="str">
        <f t="shared" si="4"/>
        <v>23/12/2025</v>
      </c>
      <c r="R81" s="1" t="str">
        <f xml:space="preserve"> Y81 &amp; ", ngày " &amp; TEXT(Z81,"dd/MM/yyyy")</f>
        <v>3693/QĐ-ĐHĐN, ngày 26/10/2020</v>
      </c>
      <c r="S81" t="s">
        <v>199</v>
      </c>
      <c r="T81" s="2" t="str">
        <f t="shared" si="5"/>
        <v>DND.6.</v>
      </c>
      <c r="U81" s="6"/>
      <c r="V81" s="7">
        <v>2025</v>
      </c>
      <c r="W81" t="s">
        <v>94</v>
      </c>
      <c r="X81">
        <v>1</v>
      </c>
      <c r="Y81" s="3" t="s">
        <v>200</v>
      </c>
      <c r="Z81" s="4">
        <v>44130</v>
      </c>
    </row>
    <row r="82" spans="1:26" x14ac:dyDescent="0.25">
      <c r="A82">
        <v>81</v>
      </c>
      <c r="B82" t="s">
        <v>298</v>
      </c>
      <c r="C82" t="s">
        <v>296</v>
      </c>
      <c r="D82" t="s">
        <v>16</v>
      </c>
      <c r="E82" s="5">
        <v>37402</v>
      </c>
      <c r="F82" t="s">
        <v>137</v>
      </c>
      <c r="G82">
        <v>2.59</v>
      </c>
      <c r="H82" t="s">
        <v>22</v>
      </c>
      <c r="I82" t="s">
        <v>23</v>
      </c>
      <c r="J82" t="s">
        <v>24</v>
      </c>
      <c r="K82" t="e">
        <f>C82&amp;"_"&amp;#REF!</f>
        <v>#REF!</v>
      </c>
      <c r="L82">
        <v>4</v>
      </c>
      <c r="M82">
        <v>81</v>
      </c>
      <c r="N82" s="1">
        <v>105200234</v>
      </c>
      <c r="O82" s="1" t="s">
        <v>299</v>
      </c>
      <c r="P82" s="1" t="str">
        <f t="shared" si="3"/>
        <v>6607/QĐ-ĐHBK</v>
      </c>
      <c r="Q82" s="1" t="str">
        <f t="shared" si="4"/>
        <v>23/12/2025</v>
      </c>
      <c r="R82" s="1" t="str">
        <f xml:space="preserve"> Y82 &amp; ", ngày " &amp; TEXT(Z82,"dd/MM/yyyy")</f>
        <v>3693/QĐ-ĐHĐN, ngày 26/10/2020</v>
      </c>
      <c r="S82" t="s">
        <v>199</v>
      </c>
      <c r="T82" s="2" t="str">
        <f t="shared" si="5"/>
        <v>DND.6.</v>
      </c>
      <c r="U82" s="6"/>
      <c r="V82" s="7">
        <v>2026</v>
      </c>
      <c r="W82" t="s">
        <v>94</v>
      </c>
      <c r="X82">
        <v>1</v>
      </c>
      <c r="Y82" s="3" t="s">
        <v>200</v>
      </c>
      <c r="Z82" s="4">
        <v>44130</v>
      </c>
    </row>
    <row r="83" spans="1:26" x14ac:dyDescent="0.25">
      <c r="A83">
        <v>82</v>
      </c>
      <c r="B83" t="s">
        <v>300</v>
      </c>
      <c r="C83" t="s">
        <v>301</v>
      </c>
      <c r="D83" t="s">
        <v>16</v>
      </c>
      <c r="E83" s="5">
        <v>37568</v>
      </c>
      <c r="F83" t="s">
        <v>119</v>
      </c>
      <c r="G83">
        <v>2.95</v>
      </c>
      <c r="H83" t="s">
        <v>22</v>
      </c>
      <c r="I83" t="s">
        <v>23</v>
      </c>
      <c r="J83" t="s">
        <v>24</v>
      </c>
      <c r="K83" t="e">
        <f>C83&amp;"_"&amp;#REF!</f>
        <v>#REF!</v>
      </c>
      <c r="L83">
        <v>4</v>
      </c>
      <c r="M83">
        <v>82</v>
      </c>
      <c r="N83" s="1">
        <v>105200272</v>
      </c>
      <c r="O83" s="1" t="s">
        <v>302</v>
      </c>
      <c r="P83" s="1" t="str">
        <f t="shared" si="3"/>
        <v>6607/QĐ-ĐHBK</v>
      </c>
      <c r="Q83" s="1" t="str">
        <f t="shared" si="4"/>
        <v>23/12/2025</v>
      </c>
      <c r="R83" s="1" t="str">
        <f xml:space="preserve"> Y83 &amp; ", ngày " &amp; TEXT(Z83,"dd/MM/yyyy")</f>
        <v>3693/QĐ-ĐHĐN, ngày 26/10/2020</v>
      </c>
      <c r="S83" t="s">
        <v>199</v>
      </c>
      <c r="T83" s="2" t="str">
        <f t="shared" si="5"/>
        <v>DND.6.</v>
      </c>
      <c r="U83" s="6"/>
      <c r="V83" s="7">
        <v>2027</v>
      </c>
      <c r="W83" t="s">
        <v>94</v>
      </c>
      <c r="X83">
        <v>1</v>
      </c>
      <c r="Y83" s="3" t="s">
        <v>200</v>
      </c>
      <c r="Z83" s="4">
        <v>44130</v>
      </c>
    </row>
    <row r="84" spans="1:26" x14ac:dyDescent="0.25">
      <c r="A84">
        <v>83</v>
      </c>
      <c r="B84" t="s">
        <v>303</v>
      </c>
      <c r="C84" t="s">
        <v>304</v>
      </c>
      <c r="D84" t="s">
        <v>16</v>
      </c>
      <c r="E84" s="5">
        <v>37402</v>
      </c>
      <c r="F84" t="s">
        <v>21</v>
      </c>
      <c r="G84">
        <v>2.91</v>
      </c>
      <c r="H84" t="s">
        <v>22</v>
      </c>
      <c r="I84" t="s">
        <v>23</v>
      </c>
      <c r="J84" t="s">
        <v>24</v>
      </c>
      <c r="K84" t="e">
        <f>C84&amp;"_"&amp;#REF!</f>
        <v>#REF!</v>
      </c>
      <c r="L84">
        <v>4</v>
      </c>
      <c r="M84">
        <v>83</v>
      </c>
      <c r="N84" s="1">
        <v>105200298</v>
      </c>
      <c r="O84" s="1" t="s">
        <v>305</v>
      </c>
      <c r="P84" s="1" t="str">
        <f t="shared" si="3"/>
        <v>6607/QĐ-ĐHBK</v>
      </c>
      <c r="Q84" s="1" t="str">
        <f t="shared" si="4"/>
        <v>23/12/2025</v>
      </c>
      <c r="R84" s="1" t="str">
        <f xml:space="preserve"> Y84 &amp; ", ngày " &amp; TEXT(Z84,"dd/MM/yyyy")</f>
        <v>3693/QĐ-ĐHĐN, ngày 26/10/2020</v>
      </c>
      <c r="S84" t="s">
        <v>199</v>
      </c>
      <c r="T84" s="2" t="str">
        <f t="shared" si="5"/>
        <v>DND.6.</v>
      </c>
      <c r="U84" s="6"/>
      <c r="V84" s="7">
        <v>2028</v>
      </c>
      <c r="W84" t="s">
        <v>55</v>
      </c>
      <c r="X84">
        <v>1</v>
      </c>
      <c r="Y84" s="3" t="s">
        <v>200</v>
      </c>
      <c r="Z84" s="4">
        <v>44130</v>
      </c>
    </row>
    <row r="85" spans="1:26" x14ac:dyDescent="0.25">
      <c r="A85">
        <v>84</v>
      </c>
      <c r="B85" t="s">
        <v>306</v>
      </c>
      <c r="C85" t="s">
        <v>304</v>
      </c>
      <c r="D85" t="s">
        <v>16</v>
      </c>
      <c r="E85" s="5">
        <v>37382</v>
      </c>
      <c r="F85" t="s">
        <v>21</v>
      </c>
      <c r="G85">
        <v>3.07</v>
      </c>
      <c r="H85" t="s">
        <v>22</v>
      </c>
      <c r="I85" t="s">
        <v>23</v>
      </c>
      <c r="J85" t="s">
        <v>24</v>
      </c>
      <c r="K85" t="e">
        <f>C85&amp;"_"&amp;#REF!</f>
        <v>#REF!</v>
      </c>
      <c r="L85">
        <v>4</v>
      </c>
      <c r="M85">
        <v>84</v>
      </c>
      <c r="N85" s="1">
        <v>105200300</v>
      </c>
      <c r="O85" s="1" t="s">
        <v>307</v>
      </c>
      <c r="P85" s="1" t="str">
        <f t="shared" si="3"/>
        <v>6607/QĐ-ĐHBK</v>
      </c>
      <c r="Q85" s="1" t="str">
        <f t="shared" si="4"/>
        <v>23/12/2025</v>
      </c>
      <c r="R85" s="1" t="str">
        <f xml:space="preserve"> Y85 &amp; ", ngày " &amp; TEXT(Z85,"dd/MM/yyyy")</f>
        <v>3693/QĐ-ĐHĐN, ngày 26/10/2020</v>
      </c>
      <c r="S85" t="s">
        <v>199</v>
      </c>
      <c r="T85" s="2" t="str">
        <f t="shared" si="5"/>
        <v>DND.6.</v>
      </c>
      <c r="U85" s="6"/>
      <c r="V85" s="7">
        <v>2029</v>
      </c>
      <c r="W85" t="s">
        <v>55</v>
      </c>
      <c r="X85">
        <v>1</v>
      </c>
      <c r="Y85" s="3" t="s">
        <v>200</v>
      </c>
      <c r="Z85" s="4">
        <v>44130</v>
      </c>
    </row>
    <row r="86" spans="1:26" x14ac:dyDescent="0.25">
      <c r="A86">
        <v>85</v>
      </c>
      <c r="B86" t="s">
        <v>308</v>
      </c>
      <c r="C86" t="s">
        <v>309</v>
      </c>
      <c r="D86" t="s">
        <v>16</v>
      </c>
      <c r="E86" s="5">
        <v>37533</v>
      </c>
      <c r="F86" t="s">
        <v>85</v>
      </c>
      <c r="G86">
        <v>3.07</v>
      </c>
      <c r="H86" t="s">
        <v>22</v>
      </c>
      <c r="I86" t="s">
        <v>23</v>
      </c>
      <c r="J86" t="s">
        <v>24</v>
      </c>
      <c r="K86" t="e">
        <f>C86&amp;"_"&amp;#REF!</f>
        <v>#REF!</v>
      </c>
      <c r="L86">
        <v>4</v>
      </c>
      <c r="M86">
        <v>85</v>
      </c>
      <c r="N86" s="1">
        <v>105200322</v>
      </c>
      <c r="O86" s="1" t="s">
        <v>310</v>
      </c>
      <c r="P86" s="1" t="str">
        <f t="shared" si="3"/>
        <v>6607/QĐ-ĐHBK</v>
      </c>
      <c r="Q86" s="1" t="str">
        <f t="shared" si="4"/>
        <v>23/12/2025</v>
      </c>
      <c r="R86" s="1" t="str">
        <f xml:space="preserve"> Y86 &amp; ", ngày " &amp; TEXT(Z86,"dd/MM/yyyy")</f>
        <v>3839/QĐ-ĐHĐN, ngày 03/11/2020</v>
      </c>
      <c r="S86" t="s">
        <v>199</v>
      </c>
      <c r="T86" s="2" t="str">
        <f t="shared" si="5"/>
        <v>DND.6.</v>
      </c>
      <c r="U86" s="6"/>
      <c r="V86" s="7">
        <v>2030</v>
      </c>
      <c r="W86" t="s">
        <v>55</v>
      </c>
      <c r="X86">
        <v>1</v>
      </c>
      <c r="Y86" s="3" t="s">
        <v>236</v>
      </c>
      <c r="Z86" s="4">
        <v>44138</v>
      </c>
    </row>
    <row r="87" spans="1:26" x14ac:dyDescent="0.25">
      <c r="A87">
        <v>86</v>
      </c>
      <c r="B87" t="s">
        <v>311</v>
      </c>
      <c r="C87" t="s">
        <v>312</v>
      </c>
      <c r="D87" t="s">
        <v>16</v>
      </c>
      <c r="E87" s="5">
        <v>37519</v>
      </c>
      <c r="F87" t="s">
        <v>100</v>
      </c>
      <c r="G87">
        <v>3.31</v>
      </c>
      <c r="H87" t="s">
        <v>147</v>
      </c>
      <c r="I87" t="s">
        <v>23</v>
      </c>
      <c r="J87" t="s">
        <v>24</v>
      </c>
      <c r="K87" t="e">
        <f>C87&amp;"_"&amp;#REF!</f>
        <v>#REF!</v>
      </c>
      <c r="L87">
        <v>4</v>
      </c>
      <c r="M87">
        <v>86</v>
      </c>
      <c r="N87" s="1">
        <v>105200353</v>
      </c>
      <c r="O87" s="1" t="s">
        <v>313</v>
      </c>
      <c r="P87" s="1" t="str">
        <f t="shared" si="3"/>
        <v>6607/QĐ-ĐHBK</v>
      </c>
      <c r="Q87" s="1" t="str">
        <f t="shared" si="4"/>
        <v>23/12/2025</v>
      </c>
      <c r="R87" s="1" t="str">
        <f xml:space="preserve"> Y87 &amp; ", ngày " &amp; TEXT(Z87,"dd/MM/yyyy")</f>
        <v>3692/QĐ-ĐHĐN, ngày 26/10/2020</v>
      </c>
      <c r="S87" t="s">
        <v>199</v>
      </c>
      <c r="T87" s="2" t="str">
        <f t="shared" si="5"/>
        <v>DND.6.</v>
      </c>
      <c r="U87" s="6"/>
      <c r="V87" s="7">
        <v>2031</v>
      </c>
      <c r="W87" t="s">
        <v>55</v>
      </c>
      <c r="X87">
        <v>1</v>
      </c>
      <c r="Y87" s="3" t="s">
        <v>232</v>
      </c>
      <c r="Z87" s="4">
        <v>44130</v>
      </c>
    </row>
    <row r="88" spans="1:26" x14ac:dyDescent="0.25">
      <c r="A88">
        <v>87</v>
      </c>
      <c r="B88" t="s">
        <v>314</v>
      </c>
      <c r="C88" t="s">
        <v>312</v>
      </c>
      <c r="D88" t="s">
        <v>16</v>
      </c>
      <c r="E88" s="5">
        <v>37272</v>
      </c>
      <c r="F88" t="s">
        <v>119</v>
      </c>
      <c r="G88">
        <v>2.96</v>
      </c>
      <c r="H88" t="s">
        <v>22</v>
      </c>
      <c r="I88" t="s">
        <v>23</v>
      </c>
      <c r="J88" t="s">
        <v>24</v>
      </c>
      <c r="K88" t="e">
        <f>C88&amp;"_"&amp;#REF!</f>
        <v>#REF!</v>
      </c>
      <c r="L88">
        <v>3.5</v>
      </c>
      <c r="M88">
        <v>87</v>
      </c>
      <c r="N88" s="1">
        <v>105200363</v>
      </c>
      <c r="O88" s="1" t="s">
        <v>315</v>
      </c>
      <c r="P88" s="1" t="str">
        <f t="shared" si="3"/>
        <v>6607/QĐ-ĐHBK</v>
      </c>
      <c r="Q88" s="1" t="str">
        <f t="shared" si="4"/>
        <v>23/12/2025</v>
      </c>
      <c r="R88" s="1" t="str">
        <f xml:space="preserve"> Y88 &amp; ", ngày " &amp; TEXT(Z88,"dd/MM/yyyy")</f>
        <v>3693/QĐ-ĐHĐN, ngày 26/10/2020</v>
      </c>
      <c r="S88" t="s">
        <v>199</v>
      </c>
      <c r="T88" s="2" t="str">
        <f t="shared" si="5"/>
        <v>DND.6.</v>
      </c>
      <c r="U88" s="6"/>
      <c r="V88" s="7">
        <v>2032</v>
      </c>
      <c r="W88" t="s">
        <v>55</v>
      </c>
      <c r="X88">
        <v>1</v>
      </c>
      <c r="Y88" s="3" t="s">
        <v>200</v>
      </c>
      <c r="Z88" s="4">
        <v>44130</v>
      </c>
    </row>
    <row r="89" spans="1:26" x14ac:dyDescent="0.25">
      <c r="A89">
        <v>88</v>
      </c>
      <c r="B89" t="s">
        <v>316</v>
      </c>
      <c r="C89" t="s">
        <v>312</v>
      </c>
      <c r="D89" t="s">
        <v>16</v>
      </c>
      <c r="E89" s="5">
        <v>37466</v>
      </c>
      <c r="F89" t="s">
        <v>100</v>
      </c>
      <c r="G89">
        <v>2.82</v>
      </c>
      <c r="H89" t="s">
        <v>22</v>
      </c>
      <c r="I89" t="s">
        <v>23</v>
      </c>
      <c r="J89" t="s">
        <v>24</v>
      </c>
      <c r="K89" t="e">
        <f>C89&amp;"_"&amp;#REF!</f>
        <v>#REF!</v>
      </c>
      <c r="L89">
        <v>4</v>
      </c>
      <c r="M89">
        <v>88</v>
      </c>
      <c r="N89" s="1">
        <v>105200364</v>
      </c>
      <c r="O89" s="1" t="s">
        <v>317</v>
      </c>
      <c r="P89" s="1" t="str">
        <f t="shared" si="3"/>
        <v>6607/QĐ-ĐHBK</v>
      </c>
      <c r="Q89" s="1" t="str">
        <f t="shared" si="4"/>
        <v>23/12/2025</v>
      </c>
      <c r="R89" s="1" t="str">
        <f xml:space="preserve"> Y89 &amp; ", ngày " &amp; TEXT(Z89,"dd/MM/yyyy")</f>
        <v>3693/QĐ-ĐHĐN, ngày 26/10/2020</v>
      </c>
      <c r="S89" t="s">
        <v>199</v>
      </c>
      <c r="T89" s="2" t="str">
        <f t="shared" si="5"/>
        <v>DND.6.</v>
      </c>
      <c r="U89" s="6"/>
      <c r="V89" s="7">
        <v>2033</v>
      </c>
      <c r="W89" t="s">
        <v>55</v>
      </c>
      <c r="X89">
        <v>1</v>
      </c>
      <c r="Y89" s="3" t="s">
        <v>200</v>
      </c>
      <c r="Z89" s="4">
        <v>44130</v>
      </c>
    </row>
    <row r="90" spans="1:26" x14ac:dyDescent="0.25">
      <c r="A90">
        <v>89</v>
      </c>
      <c r="B90" t="s">
        <v>318</v>
      </c>
      <c r="C90" t="s">
        <v>312</v>
      </c>
      <c r="D90" t="s">
        <v>16</v>
      </c>
      <c r="E90" s="5">
        <v>37423</v>
      </c>
      <c r="F90" t="s">
        <v>151</v>
      </c>
      <c r="G90">
        <v>2.69</v>
      </c>
      <c r="H90" t="s">
        <v>22</v>
      </c>
      <c r="I90" t="s">
        <v>23</v>
      </c>
      <c r="J90" t="s">
        <v>24</v>
      </c>
      <c r="K90" t="e">
        <f>C90&amp;"_"&amp;#REF!</f>
        <v>#REF!</v>
      </c>
      <c r="L90">
        <v>3.5</v>
      </c>
      <c r="M90">
        <v>89</v>
      </c>
      <c r="N90" s="1">
        <v>105200373</v>
      </c>
      <c r="O90" s="1" t="s">
        <v>319</v>
      </c>
      <c r="P90" s="1" t="str">
        <f t="shared" si="3"/>
        <v>6607/QĐ-ĐHBK</v>
      </c>
      <c r="Q90" s="1" t="str">
        <f t="shared" si="4"/>
        <v>23/12/2025</v>
      </c>
      <c r="R90" s="1" t="str">
        <f xml:space="preserve"> Y90 &amp; ", ngày " &amp; TEXT(Z90,"dd/MM/yyyy")</f>
        <v>3692/QĐ-ĐHĐN, ngày 26/10/2020</v>
      </c>
      <c r="S90" t="s">
        <v>199</v>
      </c>
      <c r="T90" s="2" t="str">
        <f t="shared" si="5"/>
        <v>DND.6.</v>
      </c>
      <c r="U90" s="6"/>
      <c r="V90" s="7">
        <v>2034</v>
      </c>
      <c r="W90" t="s">
        <v>55</v>
      </c>
      <c r="X90">
        <v>1</v>
      </c>
      <c r="Y90" s="3" t="s">
        <v>232</v>
      </c>
      <c r="Z90" s="4">
        <v>44130</v>
      </c>
    </row>
    <row r="91" spans="1:26" x14ac:dyDescent="0.25">
      <c r="A91">
        <v>90</v>
      </c>
      <c r="B91" t="s">
        <v>320</v>
      </c>
      <c r="C91" t="s">
        <v>321</v>
      </c>
      <c r="D91" t="s">
        <v>16</v>
      </c>
      <c r="E91" s="5">
        <v>37421</v>
      </c>
      <c r="F91" t="s">
        <v>137</v>
      </c>
      <c r="G91">
        <v>2.92</v>
      </c>
      <c r="H91" t="s">
        <v>22</v>
      </c>
      <c r="I91" t="s">
        <v>23</v>
      </c>
      <c r="J91" t="s">
        <v>24</v>
      </c>
      <c r="K91" t="e">
        <f>C91&amp;"_"&amp;#REF!</f>
        <v>#REF!</v>
      </c>
      <c r="L91">
        <v>4</v>
      </c>
      <c r="M91">
        <v>90</v>
      </c>
      <c r="N91" s="1">
        <v>105200413</v>
      </c>
      <c r="O91" s="1" t="s">
        <v>322</v>
      </c>
      <c r="P91" s="1" t="str">
        <f t="shared" si="3"/>
        <v>6607/QĐ-ĐHBK</v>
      </c>
      <c r="Q91" s="1" t="str">
        <f t="shared" si="4"/>
        <v>23/12/2025</v>
      </c>
      <c r="R91" s="1" t="str">
        <f xml:space="preserve"> Y91 &amp; ", ngày " &amp; TEXT(Z91,"dd/MM/yyyy")</f>
        <v>3693/QĐ-ĐHĐN, ngày 26/10/2020</v>
      </c>
      <c r="S91" t="s">
        <v>199</v>
      </c>
      <c r="T91" s="2" t="str">
        <f t="shared" si="5"/>
        <v>DND.6.</v>
      </c>
      <c r="U91" s="6"/>
      <c r="V91" s="7">
        <v>2035</v>
      </c>
      <c r="W91" t="s">
        <v>55</v>
      </c>
      <c r="X91">
        <v>1</v>
      </c>
      <c r="Y91" s="3" t="s">
        <v>200</v>
      </c>
      <c r="Z91" s="4">
        <v>44130</v>
      </c>
    </row>
    <row r="92" spans="1:26" x14ac:dyDescent="0.25">
      <c r="A92">
        <v>91</v>
      </c>
      <c r="B92" t="s">
        <v>323</v>
      </c>
      <c r="C92" t="s">
        <v>324</v>
      </c>
      <c r="D92" t="s">
        <v>16</v>
      </c>
      <c r="E92" s="5">
        <v>37457</v>
      </c>
      <c r="F92" t="s">
        <v>119</v>
      </c>
      <c r="G92">
        <v>2.65</v>
      </c>
      <c r="H92" t="s">
        <v>22</v>
      </c>
      <c r="I92" t="s">
        <v>23</v>
      </c>
      <c r="J92" t="s">
        <v>24</v>
      </c>
      <c r="K92" t="e">
        <f>C92&amp;"_"&amp;#REF!</f>
        <v>#REF!</v>
      </c>
      <c r="L92">
        <v>3</v>
      </c>
      <c r="M92">
        <v>91</v>
      </c>
      <c r="N92" s="1">
        <v>105200444</v>
      </c>
      <c r="O92" s="1" t="s">
        <v>325</v>
      </c>
      <c r="P92" s="1" t="str">
        <f t="shared" si="3"/>
        <v>6607/QĐ-ĐHBK</v>
      </c>
      <c r="Q92" s="1" t="str">
        <f t="shared" si="4"/>
        <v>23/12/2025</v>
      </c>
      <c r="R92" s="1" t="str">
        <f xml:space="preserve"> Y92 &amp; ", ngày " &amp; TEXT(Z92,"dd/MM/yyyy")</f>
        <v>3692/QĐ-ĐHĐN, ngày 26/10/2020</v>
      </c>
      <c r="S92" t="s">
        <v>199</v>
      </c>
      <c r="T92" s="2" t="str">
        <f t="shared" si="5"/>
        <v>DND.6.</v>
      </c>
      <c r="U92" s="6"/>
      <c r="V92" s="7">
        <v>2036</v>
      </c>
      <c r="W92" t="s">
        <v>55</v>
      </c>
      <c r="X92">
        <v>1</v>
      </c>
      <c r="Y92" s="3" t="s">
        <v>232</v>
      </c>
      <c r="Z92" s="4">
        <v>44130</v>
      </c>
    </row>
    <row r="93" spans="1:26" x14ac:dyDescent="0.25">
      <c r="A93">
        <v>92</v>
      </c>
      <c r="B93" t="s">
        <v>326</v>
      </c>
      <c r="C93" t="s">
        <v>324</v>
      </c>
      <c r="D93" t="s">
        <v>16</v>
      </c>
      <c r="E93" s="5">
        <v>37580</v>
      </c>
      <c r="F93" t="s">
        <v>100</v>
      </c>
      <c r="G93">
        <v>2.72</v>
      </c>
      <c r="H93" t="s">
        <v>22</v>
      </c>
      <c r="I93" t="s">
        <v>23</v>
      </c>
      <c r="J93" t="s">
        <v>24</v>
      </c>
      <c r="K93" t="e">
        <f>C93&amp;"_"&amp;#REF!</f>
        <v>#REF!</v>
      </c>
      <c r="L93">
        <v>4</v>
      </c>
      <c r="M93">
        <v>92</v>
      </c>
      <c r="N93" s="1">
        <v>105200471</v>
      </c>
      <c r="O93" s="1" t="s">
        <v>327</v>
      </c>
      <c r="P93" s="1" t="str">
        <f t="shared" si="3"/>
        <v>6607/QĐ-ĐHBK</v>
      </c>
      <c r="Q93" s="1" t="str">
        <f t="shared" si="4"/>
        <v>23/12/2025</v>
      </c>
      <c r="R93" s="1" t="str">
        <f xml:space="preserve"> Y93 &amp; ", ngày " &amp; TEXT(Z93,"dd/MM/yyyy")</f>
        <v>3693/QĐ-ĐHĐN, ngày 26/10/2020</v>
      </c>
      <c r="S93" t="s">
        <v>199</v>
      </c>
      <c r="T93" s="2" t="str">
        <f t="shared" si="5"/>
        <v>DND.6.</v>
      </c>
      <c r="U93" s="6"/>
      <c r="V93" s="7">
        <v>2037</v>
      </c>
      <c r="W93" t="s">
        <v>55</v>
      </c>
      <c r="X93">
        <v>1</v>
      </c>
      <c r="Y93" s="3" t="s">
        <v>200</v>
      </c>
      <c r="Z93" s="4">
        <v>44130</v>
      </c>
    </row>
    <row r="94" spans="1:26" x14ac:dyDescent="0.25">
      <c r="A94">
        <v>93</v>
      </c>
      <c r="B94" t="s">
        <v>328</v>
      </c>
      <c r="C94" t="s">
        <v>324</v>
      </c>
      <c r="D94" t="s">
        <v>16</v>
      </c>
      <c r="E94" s="5">
        <v>37283</v>
      </c>
      <c r="F94" t="s">
        <v>100</v>
      </c>
      <c r="G94">
        <v>3.22</v>
      </c>
      <c r="H94" t="s">
        <v>147</v>
      </c>
      <c r="I94" t="s">
        <v>23</v>
      </c>
      <c r="J94" t="s">
        <v>24</v>
      </c>
      <c r="K94" t="e">
        <f>C94&amp;"_"&amp;#REF!</f>
        <v>#REF!</v>
      </c>
      <c r="L94">
        <v>4</v>
      </c>
      <c r="M94">
        <v>93</v>
      </c>
      <c r="N94" s="1">
        <v>105200474</v>
      </c>
      <c r="O94" s="1" t="s">
        <v>329</v>
      </c>
      <c r="P94" s="1" t="str">
        <f t="shared" si="3"/>
        <v>6607/QĐ-ĐHBK</v>
      </c>
      <c r="Q94" s="1" t="str">
        <f t="shared" si="4"/>
        <v>23/12/2025</v>
      </c>
      <c r="R94" s="1" t="str">
        <f xml:space="preserve"> Y94 &amp; ", ngày " &amp; TEXT(Z94,"dd/MM/yyyy")</f>
        <v>3692/QĐ-ĐHĐN, ngày 26/10/2020</v>
      </c>
      <c r="S94" t="s">
        <v>199</v>
      </c>
      <c r="T94" s="2" t="str">
        <f t="shared" si="5"/>
        <v>DND.6.</v>
      </c>
      <c r="U94" s="6"/>
      <c r="V94" s="7">
        <v>2038</v>
      </c>
      <c r="W94" t="s">
        <v>55</v>
      </c>
      <c r="X94">
        <v>1</v>
      </c>
      <c r="Y94" s="3" t="s">
        <v>232</v>
      </c>
      <c r="Z94" s="4">
        <v>44130</v>
      </c>
    </row>
    <row r="95" spans="1:26" x14ac:dyDescent="0.25">
      <c r="A95">
        <v>94</v>
      </c>
      <c r="B95" t="s">
        <v>330</v>
      </c>
      <c r="C95" t="s">
        <v>331</v>
      </c>
      <c r="D95" t="s">
        <v>16</v>
      </c>
      <c r="E95" s="5">
        <v>37151</v>
      </c>
      <c r="F95" t="s">
        <v>85</v>
      </c>
      <c r="G95">
        <v>3.09</v>
      </c>
      <c r="H95" t="s">
        <v>22</v>
      </c>
      <c r="I95" t="s">
        <v>23</v>
      </c>
      <c r="J95" t="s">
        <v>24</v>
      </c>
      <c r="K95" t="e">
        <f>C95&amp;"_"&amp;#REF!</f>
        <v>#REF!</v>
      </c>
      <c r="L95">
        <v>4</v>
      </c>
      <c r="M95">
        <v>94</v>
      </c>
      <c r="N95" s="1">
        <v>106200032</v>
      </c>
      <c r="O95" s="1" t="s">
        <v>332</v>
      </c>
      <c r="P95" s="1" t="str">
        <f t="shared" si="3"/>
        <v>6607/QĐ-ĐHBK</v>
      </c>
      <c r="Q95" s="1" t="str">
        <f t="shared" si="4"/>
        <v>23/12/2025</v>
      </c>
      <c r="R95" s="1" t="str">
        <f xml:space="preserve"> Y95 &amp; ", ngày " &amp; TEXT(Z95,"dd/MM/yyyy")</f>
        <v>3693/QĐ-ĐHĐN, ngày 26/10/2020</v>
      </c>
      <c r="S95" t="s">
        <v>199</v>
      </c>
      <c r="T95" s="2" t="str">
        <f t="shared" si="5"/>
        <v>DND.6.</v>
      </c>
      <c r="U95" s="6"/>
      <c r="V95" s="7">
        <v>2039</v>
      </c>
      <c r="W95" t="s">
        <v>34</v>
      </c>
      <c r="X95">
        <v>1</v>
      </c>
      <c r="Y95" s="3" t="s">
        <v>200</v>
      </c>
      <c r="Z95" s="4">
        <v>44130</v>
      </c>
    </row>
    <row r="96" spans="1:26" x14ac:dyDescent="0.25">
      <c r="A96">
        <v>95</v>
      </c>
      <c r="B96" t="s">
        <v>165</v>
      </c>
      <c r="C96" t="s">
        <v>331</v>
      </c>
      <c r="D96" t="s">
        <v>16</v>
      </c>
      <c r="E96" s="5">
        <v>37257</v>
      </c>
      <c r="F96" t="s">
        <v>100</v>
      </c>
      <c r="G96">
        <v>3.28</v>
      </c>
      <c r="H96" t="s">
        <v>147</v>
      </c>
      <c r="I96" t="s">
        <v>23</v>
      </c>
      <c r="J96" t="s">
        <v>24</v>
      </c>
      <c r="K96" t="e">
        <f>C96&amp;"_"&amp;#REF!</f>
        <v>#REF!</v>
      </c>
      <c r="L96">
        <v>4</v>
      </c>
      <c r="M96">
        <v>95</v>
      </c>
      <c r="N96" s="1">
        <v>106200044</v>
      </c>
      <c r="O96" s="1" t="s">
        <v>333</v>
      </c>
      <c r="P96" s="1" t="str">
        <f t="shared" si="3"/>
        <v>6607/QĐ-ĐHBK</v>
      </c>
      <c r="Q96" s="1" t="str">
        <f t="shared" si="4"/>
        <v>23/12/2025</v>
      </c>
      <c r="R96" s="1" t="str">
        <f xml:space="preserve"> Y96 &amp; ", ngày " &amp; TEXT(Z96,"dd/MM/yyyy")</f>
        <v>3693/QĐ-ĐHĐN, ngày 26/10/2020</v>
      </c>
      <c r="S96" t="s">
        <v>199</v>
      </c>
      <c r="T96" s="2" t="str">
        <f t="shared" si="5"/>
        <v>DND.6.</v>
      </c>
      <c r="U96" s="6"/>
      <c r="V96" s="7">
        <v>2040</v>
      </c>
      <c r="W96" t="s">
        <v>34</v>
      </c>
      <c r="X96">
        <v>1</v>
      </c>
      <c r="Y96" s="3" t="s">
        <v>200</v>
      </c>
      <c r="Z96" s="4">
        <v>44130</v>
      </c>
    </row>
    <row r="97" spans="1:26" x14ac:dyDescent="0.25">
      <c r="A97">
        <v>96</v>
      </c>
      <c r="B97" t="s">
        <v>334</v>
      </c>
      <c r="C97" t="s">
        <v>335</v>
      </c>
      <c r="D97" t="s">
        <v>16</v>
      </c>
      <c r="E97" s="5">
        <v>37557</v>
      </c>
      <c r="F97" t="s">
        <v>85</v>
      </c>
      <c r="G97">
        <v>3.29</v>
      </c>
      <c r="H97" t="s">
        <v>147</v>
      </c>
      <c r="I97" t="s">
        <v>23</v>
      </c>
      <c r="J97" t="s">
        <v>24</v>
      </c>
      <c r="K97" t="e">
        <f>C97&amp;"_"&amp;#REF!</f>
        <v>#REF!</v>
      </c>
      <c r="L97">
        <v>4</v>
      </c>
      <c r="M97">
        <v>96</v>
      </c>
      <c r="N97" s="1">
        <v>106200051</v>
      </c>
      <c r="O97" s="1" t="s">
        <v>336</v>
      </c>
      <c r="P97" s="1" t="str">
        <f t="shared" si="3"/>
        <v>6607/QĐ-ĐHBK</v>
      </c>
      <c r="Q97" s="1" t="str">
        <f t="shared" si="4"/>
        <v>23/12/2025</v>
      </c>
      <c r="R97" s="1" t="str">
        <f xml:space="preserve"> Y97 &amp; ", ngày " &amp; TEXT(Z97,"dd/MM/yyyy")</f>
        <v>3693/QĐ-ĐHĐN, ngày 26/10/2020</v>
      </c>
      <c r="S97" t="s">
        <v>199</v>
      </c>
      <c r="T97" s="2" t="str">
        <f t="shared" si="5"/>
        <v>DND.6.</v>
      </c>
      <c r="U97" s="6"/>
      <c r="V97" s="7">
        <v>2041</v>
      </c>
      <c r="W97" t="s">
        <v>34</v>
      </c>
      <c r="X97">
        <v>1</v>
      </c>
      <c r="Y97" s="3" t="s">
        <v>200</v>
      </c>
      <c r="Z97" s="4">
        <v>44130</v>
      </c>
    </row>
    <row r="98" spans="1:26" x14ac:dyDescent="0.25">
      <c r="A98">
        <v>97</v>
      </c>
      <c r="B98" t="s">
        <v>337</v>
      </c>
      <c r="C98" t="s">
        <v>335</v>
      </c>
      <c r="D98" t="s">
        <v>16</v>
      </c>
      <c r="E98" s="5">
        <v>37375</v>
      </c>
      <c r="F98" t="s">
        <v>21</v>
      </c>
      <c r="G98">
        <v>2.89</v>
      </c>
      <c r="H98" t="s">
        <v>22</v>
      </c>
      <c r="I98" t="s">
        <v>23</v>
      </c>
      <c r="J98" t="s">
        <v>24</v>
      </c>
      <c r="K98" t="e">
        <f>C98&amp;"_"&amp;#REF!</f>
        <v>#REF!</v>
      </c>
      <c r="L98">
        <v>4</v>
      </c>
      <c r="M98">
        <v>97</v>
      </c>
      <c r="N98" s="1">
        <v>106200054</v>
      </c>
      <c r="O98" s="1" t="s">
        <v>338</v>
      </c>
      <c r="P98" s="1" t="str">
        <f t="shared" si="3"/>
        <v>6607/QĐ-ĐHBK</v>
      </c>
      <c r="Q98" s="1" t="str">
        <f t="shared" si="4"/>
        <v>23/12/2025</v>
      </c>
      <c r="R98" s="1" t="str">
        <f xml:space="preserve"> Y98 &amp; ", ngày " &amp; TEXT(Z98,"dd/MM/yyyy")</f>
        <v>3693/QĐ-ĐHĐN, ngày 26/10/2020</v>
      </c>
      <c r="S98" t="s">
        <v>199</v>
      </c>
      <c r="T98" s="2" t="str">
        <f t="shared" si="5"/>
        <v>DND.6.</v>
      </c>
      <c r="U98" s="6"/>
      <c r="V98" s="7">
        <v>2042</v>
      </c>
      <c r="W98" t="s">
        <v>34</v>
      </c>
      <c r="X98">
        <v>1</v>
      </c>
      <c r="Y98" s="3" t="s">
        <v>200</v>
      </c>
      <c r="Z98" s="4">
        <v>44130</v>
      </c>
    </row>
    <row r="99" spans="1:26" x14ac:dyDescent="0.25">
      <c r="A99">
        <v>98</v>
      </c>
      <c r="B99" t="s">
        <v>339</v>
      </c>
      <c r="C99" t="s">
        <v>335</v>
      </c>
      <c r="D99" t="s">
        <v>16</v>
      </c>
      <c r="E99" s="5">
        <v>37513</v>
      </c>
      <c r="F99" t="s">
        <v>85</v>
      </c>
      <c r="G99">
        <v>3.24</v>
      </c>
      <c r="H99" t="s">
        <v>147</v>
      </c>
      <c r="I99" t="s">
        <v>23</v>
      </c>
      <c r="J99" t="s">
        <v>24</v>
      </c>
      <c r="K99" t="e">
        <f>C99&amp;"_"&amp;#REF!</f>
        <v>#REF!</v>
      </c>
      <c r="L99">
        <v>4</v>
      </c>
      <c r="M99">
        <v>98</v>
      </c>
      <c r="N99" s="1">
        <v>106200068</v>
      </c>
      <c r="O99" s="1" t="s">
        <v>340</v>
      </c>
      <c r="P99" s="1" t="str">
        <f t="shared" si="3"/>
        <v>6607/QĐ-ĐHBK</v>
      </c>
      <c r="Q99" s="1" t="str">
        <f t="shared" si="4"/>
        <v>23/12/2025</v>
      </c>
      <c r="R99" s="1" t="str">
        <f xml:space="preserve"> Y99 &amp; ", ngày " &amp; TEXT(Z99,"dd/MM/yyyy")</f>
        <v>3693/QĐ-ĐHĐN, ngày 26/10/2020</v>
      </c>
      <c r="S99" t="s">
        <v>199</v>
      </c>
      <c r="T99" s="2" t="str">
        <f t="shared" si="5"/>
        <v>DND.6.</v>
      </c>
      <c r="U99" s="6"/>
      <c r="V99" s="7">
        <v>2043</v>
      </c>
      <c r="W99" t="s">
        <v>34</v>
      </c>
      <c r="X99">
        <v>1</v>
      </c>
      <c r="Y99" s="3" t="s">
        <v>200</v>
      </c>
      <c r="Z99" s="4">
        <v>44130</v>
      </c>
    </row>
    <row r="100" spans="1:26" x14ac:dyDescent="0.25">
      <c r="A100">
        <v>99</v>
      </c>
      <c r="B100" t="s">
        <v>341</v>
      </c>
      <c r="C100" t="s">
        <v>342</v>
      </c>
      <c r="D100" t="s">
        <v>16</v>
      </c>
      <c r="E100" s="5">
        <v>37496</v>
      </c>
      <c r="F100" t="s">
        <v>85</v>
      </c>
      <c r="G100">
        <v>2.67</v>
      </c>
      <c r="H100" t="s">
        <v>22</v>
      </c>
      <c r="I100" t="s">
        <v>23</v>
      </c>
      <c r="J100" t="s">
        <v>24</v>
      </c>
      <c r="K100" t="e">
        <f>C100&amp;"_"&amp;#REF!</f>
        <v>#REF!</v>
      </c>
      <c r="L100">
        <v>4</v>
      </c>
      <c r="M100">
        <v>99</v>
      </c>
      <c r="N100" s="1">
        <v>106200118</v>
      </c>
      <c r="O100" s="1" t="s">
        <v>343</v>
      </c>
      <c r="P100" s="1" t="str">
        <f t="shared" si="3"/>
        <v>6607/QĐ-ĐHBK</v>
      </c>
      <c r="Q100" s="1" t="str">
        <f t="shared" si="4"/>
        <v>23/12/2025</v>
      </c>
      <c r="R100" s="1" t="str">
        <f xml:space="preserve"> Y100 &amp; ", ngày " &amp; TEXT(Z100,"dd/MM/yyyy")</f>
        <v>3693/QĐ-ĐHĐN, ngày 26/10/2020</v>
      </c>
      <c r="S100" t="s">
        <v>199</v>
      </c>
      <c r="T100" s="2" t="str">
        <f t="shared" si="5"/>
        <v>DND.6.</v>
      </c>
      <c r="U100" s="6"/>
      <c r="V100" s="7">
        <v>2044</v>
      </c>
      <c r="W100" t="s">
        <v>34</v>
      </c>
      <c r="X100">
        <v>1</v>
      </c>
      <c r="Y100" s="3" t="s">
        <v>200</v>
      </c>
      <c r="Z100" s="4">
        <v>44130</v>
      </c>
    </row>
    <row r="101" spans="1:26" x14ac:dyDescent="0.25">
      <c r="A101">
        <v>100</v>
      </c>
      <c r="B101" t="s">
        <v>344</v>
      </c>
      <c r="C101" t="s">
        <v>342</v>
      </c>
      <c r="D101" t="s">
        <v>16</v>
      </c>
      <c r="E101" s="5">
        <v>37516</v>
      </c>
      <c r="F101" t="s">
        <v>151</v>
      </c>
      <c r="G101">
        <v>3.04</v>
      </c>
      <c r="H101" t="s">
        <v>22</v>
      </c>
      <c r="I101" t="s">
        <v>23</v>
      </c>
      <c r="J101" t="s">
        <v>24</v>
      </c>
      <c r="K101" t="e">
        <f>C101&amp;"_"&amp;#REF!</f>
        <v>#REF!</v>
      </c>
      <c r="L101">
        <v>4</v>
      </c>
      <c r="M101">
        <v>100</v>
      </c>
      <c r="N101" s="1">
        <v>106200124</v>
      </c>
      <c r="O101" s="1" t="s">
        <v>345</v>
      </c>
      <c r="P101" s="1" t="str">
        <f t="shared" si="3"/>
        <v>6607/QĐ-ĐHBK</v>
      </c>
      <c r="Q101" s="1" t="str">
        <f t="shared" si="4"/>
        <v>23/12/2025</v>
      </c>
      <c r="R101" s="1" t="str">
        <f xml:space="preserve"> Y101 &amp; ", ngày " &amp; TEXT(Z101,"dd/MM/yyyy")</f>
        <v>3693/QĐ-ĐHĐN, ngày 26/10/2020</v>
      </c>
      <c r="S101" t="s">
        <v>199</v>
      </c>
      <c r="T101" s="2" t="str">
        <f t="shared" si="5"/>
        <v>DND.6.</v>
      </c>
      <c r="U101" s="6"/>
      <c r="V101" s="7">
        <v>2045</v>
      </c>
      <c r="W101" t="s">
        <v>34</v>
      </c>
      <c r="X101">
        <v>1</v>
      </c>
      <c r="Y101" s="3" t="s">
        <v>200</v>
      </c>
      <c r="Z101" s="4">
        <v>44130</v>
      </c>
    </row>
    <row r="102" spans="1:26" x14ac:dyDescent="0.25">
      <c r="A102">
        <v>101</v>
      </c>
      <c r="B102" t="s">
        <v>124</v>
      </c>
      <c r="C102" t="s">
        <v>342</v>
      </c>
      <c r="D102" t="s">
        <v>16</v>
      </c>
      <c r="E102" s="5">
        <v>37479</v>
      </c>
      <c r="F102" t="s">
        <v>126</v>
      </c>
      <c r="G102">
        <v>2.62</v>
      </c>
      <c r="H102" t="s">
        <v>22</v>
      </c>
      <c r="I102" t="s">
        <v>23</v>
      </c>
      <c r="J102" t="s">
        <v>24</v>
      </c>
      <c r="K102" t="e">
        <f>C102&amp;"_"&amp;#REF!</f>
        <v>#REF!</v>
      </c>
      <c r="L102">
        <v>4</v>
      </c>
      <c r="M102">
        <v>101</v>
      </c>
      <c r="N102" s="1">
        <v>106200135</v>
      </c>
      <c r="O102" s="1" t="s">
        <v>346</v>
      </c>
      <c r="P102" s="1" t="str">
        <f t="shared" si="3"/>
        <v>6607/QĐ-ĐHBK</v>
      </c>
      <c r="Q102" s="1" t="str">
        <f t="shared" si="4"/>
        <v>23/12/2025</v>
      </c>
      <c r="R102" s="1" t="str">
        <f xml:space="preserve"> Y102 &amp; ", ngày " &amp; TEXT(Z102,"dd/MM/yyyy")</f>
        <v>3693/QĐ-ĐHĐN, ngày 26/10/2020</v>
      </c>
      <c r="S102" t="s">
        <v>199</v>
      </c>
      <c r="T102" s="2" t="str">
        <f>"DND.6."&amp;U102</f>
        <v>DND.6.</v>
      </c>
      <c r="U102" s="6"/>
      <c r="V102" s="7">
        <v>2046</v>
      </c>
      <c r="W102" t="s">
        <v>34</v>
      </c>
      <c r="X102">
        <v>1</v>
      </c>
      <c r="Y102" s="3" t="s">
        <v>200</v>
      </c>
      <c r="Z102" s="4">
        <v>44130</v>
      </c>
    </row>
    <row r="103" spans="1:26" x14ac:dyDescent="0.25">
      <c r="A103">
        <v>102</v>
      </c>
      <c r="B103" t="s">
        <v>347</v>
      </c>
      <c r="C103" t="s">
        <v>342</v>
      </c>
      <c r="D103" t="s">
        <v>16</v>
      </c>
      <c r="E103" s="5">
        <v>37503</v>
      </c>
      <c r="F103" t="s">
        <v>119</v>
      </c>
      <c r="G103">
        <v>2.57</v>
      </c>
      <c r="H103" t="s">
        <v>22</v>
      </c>
      <c r="I103" t="s">
        <v>23</v>
      </c>
      <c r="J103" t="s">
        <v>24</v>
      </c>
      <c r="K103" t="e">
        <f>C103&amp;"_"&amp;#REF!</f>
        <v>#REF!</v>
      </c>
      <c r="L103">
        <v>3.5</v>
      </c>
      <c r="M103">
        <v>102</v>
      </c>
      <c r="N103" s="1">
        <v>106200140</v>
      </c>
      <c r="O103" s="1" t="s">
        <v>348</v>
      </c>
      <c r="P103" s="1" t="str">
        <f t="shared" si="3"/>
        <v>6607/QĐ-ĐHBK</v>
      </c>
      <c r="Q103" s="1" t="str">
        <f t="shared" si="4"/>
        <v>23/12/2025</v>
      </c>
      <c r="R103" s="1" t="str">
        <f xml:space="preserve"> Y103 &amp; ", ngày " &amp; TEXT(Z103,"dd/MM/yyyy")</f>
        <v>3693/QĐ-ĐHĐN, ngày 26/10/2020</v>
      </c>
      <c r="S103" t="s">
        <v>199</v>
      </c>
      <c r="T103" s="2" t="str">
        <f t="shared" si="5"/>
        <v>DND.6.</v>
      </c>
      <c r="U103" s="6"/>
      <c r="V103" s="7">
        <v>2047</v>
      </c>
      <c r="W103" t="s">
        <v>34</v>
      </c>
      <c r="X103">
        <v>1</v>
      </c>
      <c r="Y103" s="3" t="s">
        <v>200</v>
      </c>
      <c r="Z103" s="4">
        <v>44130</v>
      </c>
    </row>
    <row r="104" spans="1:26" x14ac:dyDescent="0.25">
      <c r="A104">
        <v>103</v>
      </c>
      <c r="B104" t="s">
        <v>349</v>
      </c>
      <c r="C104" t="s">
        <v>342</v>
      </c>
      <c r="D104" t="s">
        <v>16</v>
      </c>
      <c r="E104" s="5">
        <v>37320</v>
      </c>
      <c r="F104" t="s">
        <v>21</v>
      </c>
      <c r="G104">
        <v>2.58</v>
      </c>
      <c r="H104" t="s">
        <v>22</v>
      </c>
      <c r="I104" t="s">
        <v>23</v>
      </c>
      <c r="J104" t="s">
        <v>24</v>
      </c>
      <c r="K104" t="e">
        <f>C104&amp;"_"&amp;#REF!</f>
        <v>#REF!</v>
      </c>
      <c r="L104">
        <v>4</v>
      </c>
      <c r="M104">
        <v>103</v>
      </c>
      <c r="N104" s="1">
        <v>106200144</v>
      </c>
      <c r="O104" s="1" t="s">
        <v>350</v>
      </c>
      <c r="P104" s="1" t="str">
        <f t="shared" si="3"/>
        <v>6607/QĐ-ĐHBK</v>
      </c>
      <c r="Q104" s="1" t="str">
        <f t="shared" si="4"/>
        <v>23/12/2025</v>
      </c>
      <c r="R104" s="1" t="str">
        <f xml:space="preserve"> Y104 &amp; ", ngày " &amp; TEXT(Z104,"dd/MM/yyyy")</f>
        <v>3693/QĐ-ĐHĐN, ngày 26/10/2020</v>
      </c>
      <c r="S104" t="s">
        <v>199</v>
      </c>
      <c r="T104" s="2" t="str">
        <f t="shared" si="5"/>
        <v>DND.6.</v>
      </c>
      <c r="U104" s="6"/>
      <c r="V104" s="7">
        <v>2048</v>
      </c>
      <c r="W104" t="s">
        <v>34</v>
      </c>
      <c r="X104">
        <v>1</v>
      </c>
      <c r="Y104" s="3" t="s">
        <v>200</v>
      </c>
      <c r="Z104" s="4">
        <v>44130</v>
      </c>
    </row>
    <row r="105" spans="1:26" x14ac:dyDescent="0.25">
      <c r="A105">
        <v>104</v>
      </c>
      <c r="B105" t="s">
        <v>351</v>
      </c>
      <c r="C105" t="s">
        <v>352</v>
      </c>
      <c r="D105" t="s">
        <v>16</v>
      </c>
      <c r="E105" s="5">
        <v>37311</v>
      </c>
      <c r="F105" t="s">
        <v>126</v>
      </c>
      <c r="G105">
        <v>2.67</v>
      </c>
      <c r="H105" t="s">
        <v>22</v>
      </c>
      <c r="I105" t="s">
        <v>23</v>
      </c>
      <c r="J105" t="s">
        <v>24</v>
      </c>
      <c r="K105" t="e">
        <f>C105&amp;"_"&amp;#REF!</f>
        <v>#REF!</v>
      </c>
      <c r="L105">
        <v>4</v>
      </c>
      <c r="M105">
        <v>104</v>
      </c>
      <c r="N105" s="1">
        <v>106200153</v>
      </c>
      <c r="O105" s="1" t="s">
        <v>353</v>
      </c>
      <c r="P105" s="1" t="str">
        <f t="shared" si="3"/>
        <v>6607/QĐ-ĐHBK</v>
      </c>
      <c r="Q105" s="1" t="str">
        <f t="shared" si="4"/>
        <v>23/12/2025</v>
      </c>
      <c r="R105" s="1" t="str">
        <f xml:space="preserve"> Y105 &amp; ", ngày " &amp; TEXT(Z105,"dd/MM/yyyy")</f>
        <v>3693/QĐ-ĐHĐN, ngày 26/10/2020</v>
      </c>
      <c r="S105" t="s">
        <v>199</v>
      </c>
      <c r="T105" s="2" t="str">
        <f t="shared" si="5"/>
        <v>DND.6.</v>
      </c>
      <c r="U105" s="6"/>
      <c r="V105" s="7">
        <v>2049</v>
      </c>
      <c r="W105" t="s">
        <v>34</v>
      </c>
      <c r="X105">
        <v>1</v>
      </c>
      <c r="Y105" s="3" t="s">
        <v>200</v>
      </c>
      <c r="Z105" s="4">
        <v>44130</v>
      </c>
    </row>
    <row r="106" spans="1:26" x14ac:dyDescent="0.25">
      <c r="A106">
        <v>105</v>
      </c>
      <c r="B106" t="s">
        <v>354</v>
      </c>
      <c r="C106" t="s">
        <v>352</v>
      </c>
      <c r="D106" t="s">
        <v>16</v>
      </c>
      <c r="E106" s="5">
        <v>37584</v>
      </c>
      <c r="F106" t="s">
        <v>21</v>
      </c>
      <c r="G106">
        <v>2.54</v>
      </c>
      <c r="H106" t="s">
        <v>22</v>
      </c>
      <c r="I106" t="s">
        <v>23</v>
      </c>
      <c r="J106" t="s">
        <v>24</v>
      </c>
      <c r="K106" t="e">
        <f>C106&amp;"_"&amp;#REF!</f>
        <v>#REF!</v>
      </c>
      <c r="L106">
        <v>4</v>
      </c>
      <c r="M106">
        <v>105</v>
      </c>
      <c r="N106" s="1">
        <v>106200159</v>
      </c>
      <c r="O106" s="1" t="s">
        <v>355</v>
      </c>
      <c r="P106" s="1" t="str">
        <f t="shared" si="3"/>
        <v>6607/QĐ-ĐHBK</v>
      </c>
      <c r="Q106" s="1" t="str">
        <f t="shared" si="4"/>
        <v>23/12/2025</v>
      </c>
      <c r="R106" s="1" t="str">
        <f xml:space="preserve"> Y106 &amp; ", ngày " &amp; TEXT(Z106,"dd/MM/yyyy")</f>
        <v>3693/QĐ-ĐHĐN, ngày 26/10/2020</v>
      </c>
      <c r="S106" t="s">
        <v>199</v>
      </c>
      <c r="T106" s="2" t="str">
        <f t="shared" si="5"/>
        <v>DND.6.</v>
      </c>
      <c r="U106" s="6"/>
      <c r="V106" s="7">
        <v>2050</v>
      </c>
      <c r="W106" t="s">
        <v>34</v>
      </c>
      <c r="X106">
        <v>1</v>
      </c>
      <c r="Y106" s="3" t="s">
        <v>200</v>
      </c>
      <c r="Z106" s="4">
        <v>44130</v>
      </c>
    </row>
    <row r="107" spans="1:26" x14ac:dyDescent="0.25">
      <c r="A107">
        <v>106</v>
      </c>
      <c r="B107" t="s">
        <v>356</v>
      </c>
      <c r="C107" t="s">
        <v>352</v>
      </c>
      <c r="D107" t="s">
        <v>16</v>
      </c>
      <c r="E107" s="5">
        <v>37440</v>
      </c>
      <c r="F107" t="s">
        <v>21</v>
      </c>
      <c r="G107">
        <v>2.83</v>
      </c>
      <c r="H107" t="s">
        <v>22</v>
      </c>
      <c r="I107" t="s">
        <v>23</v>
      </c>
      <c r="J107" t="s">
        <v>24</v>
      </c>
      <c r="K107" t="e">
        <f>C107&amp;"_"&amp;#REF!</f>
        <v>#REF!</v>
      </c>
      <c r="L107">
        <v>4</v>
      </c>
      <c r="M107">
        <v>106</v>
      </c>
      <c r="N107" s="1">
        <v>106200177</v>
      </c>
      <c r="O107" s="1" t="s">
        <v>357</v>
      </c>
      <c r="P107" s="1" t="str">
        <f t="shared" si="3"/>
        <v>6607/QĐ-ĐHBK</v>
      </c>
      <c r="Q107" s="1" t="str">
        <f t="shared" si="4"/>
        <v>23/12/2025</v>
      </c>
      <c r="R107" s="1" t="str">
        <f xml:space="preserve"> Y107 &amp; ", ngày " &amp; TEXT(Z107,"dd/MM/yyyy")</f>
        <v>3693/QĐ-ĐHĐN, ngày 26/10/2020</v>
      </c>
      <c r="S107" t="s">
        <v>199</v>
      </c>
      <c r="T107" s="2" t="str">
        <f t="shared" si="5"/>
        <v>DND.6.</v>
      </c>
      <c r="U107" s="6"/>
      <c r="V107" s="7">
        <v>2051</v>
      </c>
      <c r="W107" t="s">
        <v>34</v>
      </c>
      <c r="X107">
        <v>1</v>
      </c>
      <c r="Y107" s="3" t="s">
        <v>200</v>
      </c>
      <c r="Z107" s="4">
        <v>44130</v>
      </c>
    </row>
    <row r="108" spans="1:26" x14ac:dyDescent="0.25">
      <c r="A108">
        <v>107</v>
      </c>
      <c r="B108" t="s">
        <v>358</v>
      </c>
      <c r="C108" t="s">
        <v>359</v>
      </c>
      <c r="D108" t="s">
        <v>16</v>
      </c>
      <c r="E108" s="5">
        <v>37534</v>
      </c>
      <c r="F108" t="s">
        <v>100</v>
      </c>
      <c r="G108">
        <v>3.49</v>
      </c>
      <c r="H108" t="s">
        <v>147</v>
      </c>
      <c r="I108" t="s">
        <v>23</v>
      </c>
      <c r="J108" t="s">
        <v>24</v>
      </c>
      <c r="K108" t="e">
        <f>C108&amp;"_"&amp;#REF!</f>
        <v>#REF!</v>
      </c>
      <c r="L108">
        <v>4</v>
      </c>
      <c r="M108">
        <v>107</v>
      </c>
      <c r="N108" s="1">
        <v>106200221</v>
      </c>
      <c r="O108" s="1" t="s">
        <v>360</v>
      </c>
      <c r="P108" s="1" t="str">
        <f t="shared" si="3"/>
        <v>6607/QĐ-ĐHBK</v>
      </c>
      <c r="Q108" s="1" t="str">
        <f t="shared" si="4"/>
        <v>23/12/2025</v>
      </c>
      <c r="R108" s="1" t="str">
        <f xml:space="preserve"> Y108 &amp; ", ngày " &amp; TEXT(Z108,"dd/MM/yyyy")</f>
        <v>3692/QĐ-ĐHĐN, ngày 26/10/2020</v>
      </c>
      <c r="S108" t="s">
        <v>199</v>
      </c>
      <c r="T108" s="2" t="str">
        <f t="shared" si="5"/>
        <v>DND.6.</v>
      </c>
      <c r="U108" s="6"/>
      <c r="V108" s="7">
        <v>2052</v>
      </c>
      <c r="W108" t="s">
        <v>361</v>
      </c>
      <c r="X108">
        <v>1</v>
      </c>
      <c r="Y108" s="3" t="s">
        <v>232</v>
      </c>
      <c r="Z108" s="4">
        <v>44130</v>
      </c>
    </row>
    <row r="109" spans="1:26" x14ac:dyDescent="0.25">
      <c r="A109">
        <v>108</v>
      </c>
      <c r="B109" t="s">
        <v>362</v>
      </c>
      <c r="C109" t="s">
        <v>359</v>
      </c>
      <c r="D109" t="s">
        <v>16</v>
      </c>
      <c r="E109" s="5">
        <v>37361</v>
      </c>
      <c r="F109" t="s">
        <v>100</v>
      </c>
      <c r="G109">
        <v>3.01</v>
      </c>
      <c r="H109" t="s">
        <v>22</v>
      </c>
      <c r="I109" t="s">
        <v>23</v>
      </c>
      <c r="J109" t="s">
        <v>24</v>
      </c>
      <c r="K109" t="e">
        <f>C109&amp;"_"&amp;#REF!</f>
        <v>#REF!</v>
      </c>
      <c r="L109">
        <v>3</v>
      </c>
      <c r="M109">
        <v>108</v>
      </c>
      <c r="N109" s="1">
        <v>106200222</v>
      </c>
      <c r="O109" s="1" t="s">
        <v>363</v>
      </c>
      <c r="P109" s="1" t="str">
        <f t="shared" si="3"/>
        <v>6607/QĐ-ĐHBK</v>
      </c>
      <c r="Q109" s="1" t="str">
        <f t="shared" si="4"/>
        <v>23/12/2025</v>
      </c>
      <c r="R109" s="1" t="str">
        <f xml:space="preserve"> Y109 &amp; ", ngày " &amp; TEXT(Z109,"dd/MM/yyyy")</f>
        <v>3693/QĐ-ĐHĐN, ngày 26/10/2020</v>
      </c>
      <c r="S109" t="s">
        <v>199</v>
      </c>
      <c r="T109" s="2" t="str">
        <f t="shared" si="5"/>
        <v>DND.6.</v>
      </c>
      <c r="U109" s="6"/>
      <c r="V109" s="7">
        <v>2053</v>
      </c>
      <c r="W109" t="s">
        <v>361</v>
      </c>
      <c r="X109">
        <v>1</v>
      </c>
      <c r="Y109" s="3" t="s">
        <v>200</v>
      </c>
      <c r="Z109" s="4">
        <v>44130</v>
      </c>
    </row>
    <row r="110" spans="1:26" x14ac:dyDescent="0.25">
      <c r="A110">
        <v>109</v>
      </c>
      <c r="B110" t="s">
        <v>364</v>
      </c>
      <c r="C110" t="s">
        <v>359</v>
      </c>
      <c r="D110" t="s">
        <v>16</v>
      </c>
      <c r="E110" s="5">
        <v>37345</v>
      </c>
      <c r="F110" t="s">
        <v>100</v>
      </c>
      <c r="G110">
        <v>3.29</v>
      </c>
      <c r="H110" t="s">
        <v>147</v>
      </c>
      <c r="I110" t="s">
        <v>23</v>
      </c>
      <c r="J110" t="s">
        <v>24</v>
      </c>
      <c r="K110" t="e">
        <f>C110&amp;"_"&amp;#REF!</f>
        <v>#REF!</v>
      </c>
      <c r="L110">
        <v>4</v>
      </c>
      <c r="M110">
        <v>109</v>
      </c>
      <c r="N110" s="1">
        <v>106200246</v>
      </c>
      <c r="O110" s="1" t="s">
        <v>365</v>
      </c>
      <c r="P110" s="1" t="str">
        <f t="shared" si="3"/>
        <v>6607/QĐ-ĐHBK</v>
      </c>
      <c r="Q110" s="1" t="str">
        <f t="shared" si="4"/>
        <v>23/12/2025</v>
      </c>
      <c r="R110" s="1" t="str">
        <f xml:space="preserve"> Y110 &amp; ", ngày " &amp; TEXT(Z110,"dd/MM/yyyy")</f>
        <v>3693/QĐ-ĐHĐN, ngày 26/10/2020</v>
      </c>
      <c r="S110" t="s">
        <v>199</v>
      </c>
      <c r="T110" s="2" t="str">
        <f t="shared" si="5"/>
        <v>DND.6.</v>
      </c>
      <c r="U110" s="6"/>
      <c r="V110" s="7">
        <v>2054</v>
      </c>
      <c r="W110" t="s">
        <v>361</v>
      </c>
      <c r="X110">
        <v>1</v>
      </c>
      <c r="Y110" s="3" t="s">
        <v>200</v>
      </c>
      <c r="Z110" s="4">
        <v>44130</v>
      </c>
    </row>
    <row r="111" spans="1:26" x14ac:dyDescent="0.25">
      <c r="A111">
        <v>110</v>
      </c>
      <c r="B111" t="s">
        <v>366</v>
      </c>
      <c r="C111" t="s">
        <v>367</v>
      </c>
      <c r="D111" t="s">
        <v>16</v>
      </c>
      <c r="E111" s="5">
        <v>37497</v>
      </c>
      <c r="F111" t="s">
        <v>100</v>
      </c>
      <c r="G111">
        <v>2.23</v>
      </c>
      <c r="H111" t="s">
        <v>31</v>
      </c>
      <c r="I111" t="s">
        <v>23</v>
      </c>
      <c r="J111" t="s">
        <v>24</v>
      </c>
      <c r="K111" t="e">
        <f>C111&amp;"_"&amp;#REF!</f>
        <v>#REF!</v>
      </c>
      <c r="L111">
        <v>3.5</v>
      </c>
      <c r="M111">
        <v>110</v>
      </c>
      <c r="N111" s="1">
        <v>107200092</v>
      </c>
      <c r="O111" s="1" t="s">
        <v>368</v>
      </c>
      <c r="P111" s="1" t="str">
        <f t="shared" si="3"/>
        <v>6607/QĐ-ĐHBK</v>
      </c>
      <c r="Q111" s="1" t="str">
        <f t="shared" si="4"/>
        <v>23/12/2025</v>
      </c>
      <c r="R111" s="1" t="str">
        <f xml:space="preserve"> Y111 &amp; ", ngày " &amp; TEXT(Z111,"dd/MM/yyyy")</f>
        <v>3693/QĐ-ĐHĐN, ngày 26/10/2020</v>
      </c>
      <c r="S111" t="s">
        <v>199</v>
      </c>
      <c r="T111" s="2" t="str">
        <f t="shared" si="5"/>
        <v>DND.6.</v>
      </c>
      <c r="U111" s="6"/>
      <c r="V111" s="7">
        <v>2055</v>
      </c>
      <c r="W111" t="s">
        <v>108</v>
      </c>
      <c r="X111">
        <v>1</v>
      </c>
      <c r="Y111" s="3" t="s">
        <v>200</v>
      </c>
      <c r="Z111" s="4">
        <v>44130</v>
      </c>
    </row>
    <row r="112" spans="1:26" x14ac:dyDescent="0.25">
      <c r="A112">
        <v>111</v>
      </c>
      <c r="B112" t="s">
        <v>369</v>
      </c>
      <c r="C112" t="s">
        <v>370</v>
      </c>
      <c r="D112" t="s">
        <v>274</v>
      </c>
      <c r="E112" s="5">
        <v>37340</v>
      </c>
      <c r="F112" t="s">
        <v>85</v>
      </c>
      <c r="G112">
        <v>2.79</v>
      </c>
      <c r="H112" t="s">
        <v>22</v>
      </c>
      <c r="I112" t="s">
        <v>23</v>
      </c>
      <c r="J112" t="s">
        <v>24</v>
      </c>
      <c r="K112" t="e">
        <f>C112&amp;"_"&amp;#REF!</f>
        <v>#REF!</v>
      </c>
      <c r="L112">
        <v>4</v>
      </c>
      <c r="M112">
        <v>111</v>
      </c>
      <c r="N112" s="1">
        <v>107200188</v>
      </c>
      <c r="O112" s="1" t="s">
        <v>371</v>
      </c>
      <c r="P112" s="1" t="str">
        <f t="shared" si="3"/>
        <v>6607/QĐ-ĐHBK</v>
      </c>
      <c r="Q112" s="1" t="str">
        <f t="shared" si="4"/>
        <v>23/12/2025</v>
      </c>
      <c r="R112" s="1" t="str">
        <f xml:space="preserve"> Y112 &amp; ", ngày " &amp; TEXT(Z112,"dd/MM/yyyy")</f>
        <v>3692/QĐ-ĐHĐN, ngày 26/10/2020</v>
      </c>
      <c r="S112" t="s">
        <v>199</v>
      </c>
      <c r="T112" s="2" t="str">
        <f t="shared" si="5"/>
        <v>DND.6.</v>
      </c>
      <c r="U112" s="6"/>
      <c r="V112" s="7">
        <v>2056</v>
      </c>
      <c r="W112" t="s">
        <v>112</v>
      </c>
      <c r="X112">
        <v>0</v>
      </c>
      <c r="Y112" s="3" t="s">
        <v>232</v>
      </c>
      <c r="Z112" s="4">
        <v>44130</v>
      </c>
    </row>
    <row r="113" spans="1:26" x14ac:dyDescent="0.25">
      <c r="A113">
        <v>112</v>
      </c>
      <c r="B113" t="s">
        <v>372</v>
      </c>
      <c r="C113" t="s">
        <v>370</v>
      </c>
      <c r="D113" t="s">
        <v>16</v>
      </c>
      <c r="E113" s="5">
        <v>37428</v>
      </c>
      <c r="F113" t="s">
        <v>126</v>
      </c>
      <c r="G113">
        <v>2.72</v>
      </c>
      <c r="H113" t="s">
        <v>22</v>
      </c>
      <c r="I113" t="s">
        <v>23</v>
      </c>
      <c r="J113" t="s">
        <v>24</v>
      </c>
      <c r="K113" t="e">
        <f>C113&amp;"_"&amp;#REF!</f>
        <v>#REF!</v>
      </c>
      <c r="L113">
        <v>4</v>
      </c>
      <c r="M113">
        <v>112</v>
      </c>
      <c r="N113" s="1">
        <v>107200196</v>
      </c>
      <c r="O113" s="1" t="s">
        <v>373</v>
      </c>
      <c r="P113" s="1" t="str">
        <f t="shared" si="3"/>
        <v>6607/QĐ-ĐHBK</v>
      </c>
      <c r="Q113" s="1" t="str">
        <f t="shared" si="4"/>
        <v>23/12/2025</v>
      </c>
      <c r="R113" s="1" t="str">
        <f xml:space="preserve"> Y113 &amp; ", ngày " &amp; TEXT(Z113,"dd/MM/yyyy")</f>
        <v>3692/QĐ-ĐHĐN, ngày 26/10/2020</v>
      </c>
      <c r="S113" t="s">
        <v>199</v>
      </c>
      <c r="T113" s="2" t="str">
        <f t="shared" si="5"/>
        <v>DND.6.</v>
      </c>
      <c r="U113" s="6"/>
      <c r="V113" s="7">
        <v>2057</v>
      </c>
      <c r="W113" t="s">
        <v>112</v>
      </c>
      <c r="X113">
        <v>1</v>
      </c>
      <c r="Y113" s="3" t="s">
        <v>232</v>
      </c>
      <c r="Z113" s="4">
        <v>44130</v>
      </c>
    </row>
    <row r="114" spans="1:26" x14ac:dyDescent="0.25">
      <c r="A114">
        <v>113</v>
      </c>
      <c r="B114" t="s">
        <v>374</v>
      </c>
      <c r="C114" t="s">
        <v>370</v>
      </c>
      <c r="D114" t="s">
        <v>16</v>
      </c>
      <c r="E114" s="5">
        <v>37585</v>
      </c>
      <c r="F114" t="s">
        <v>85</v>
      </c>
      <c r="G114">
        <v>3.09</v>
      </c>
      <c r="H114" t="s">
        <v>22</v>
      </c>
      <c r="I114" t="s">
        <v>23</v>
      </c>
      <c r="J114" t="s">
        <v>24</v>
      </c>
      <c r="K114" t="e">
        <f>C114&amp;"_"&amp;#REF!</f>
        <v>#REF!</v>
      </c>
      <c r="L114">
        <v>4</v>
      </c>
      <c r="M114">
        <v>113</v>
      </c>
      <c r="N114" s="1">
        <v>107200211</v>
      </c>
      <c r="O114" s="1" t="s">
        <v>375</v>
      </c>
      <c r="P114" s="1" t="str">
        <f t="shared" si="3"/>
        <v>6607/QĐ-ĐHBK</v>
      </c>
      <c r="Q114" s="1" t="str">
        <f t="shared" si="4"/>
        <v>23/12/2025</v>
      </c>
      <c r="R114" s="1" t="str">
        <f xml:space="preserve"> Y114 &amp; ", ngày " &amp; TEXT(Z114,"dd/MM/yyyy")</f>
        <v>3693/QĐ-ĐHĐN, ngày 26/10/2020</v>
      </c>
      <c r="S114" t="s">
        <v>199</v>
      </c>
      <c r="T114" s="2" t="str">
        <f t="shared" si="5"/>
        <v>DND.6.</v>
      </c>
      <c r="U114" s="6"/>
      <c r="V114" s="7">
        <v>2058</v>
      </c>
      <c r="W114" t="s">
        <v>112</v>
      </c>
      <c r="X114">
        <v>1</v>
      </c>
      <c r="Y114" s="3" t="s">
        <v>200</v>
      </c>
      <c r="Z114" s="4">
        <v>44130</v>
      </c>
    </row>
    <row r="115" spans="1:26" x14ac:dyDescent="0.25">
      <c r="A115">
        <v>114</v>
      </c>
      <c r="B115" t="s">
        <v>376</v>
      </c>
      <c r="C115" t="s">
        <v>370</v>
      </c>
      <c r="D115" t="s">
        <v>274</v>
      </c>
      <c r="E115" s="5">
        <v>37585</v>
      </c>
      <c r="F115" t="s">
        <v>100</v>
      </c>
      <c r="G115">
        <v>2.5299999999999998</v>
      </c>
      <c r="H115" t="s">
        <v>22</v>
      </c>
      <c r="I115" t="s">
        <v>23</v>
      </c>
      <c r="J115" t="s">
        <v>24</v>
      </c>
      <c r="K115" t="e">
        <f>C115&amp;"_"&amp;#REF!</f>
        <v>#REF!</v>
      </c>
      <c r="L115">
        <v>4</v>
      </c>
      <c r="M115">
        <v>114</v>
      </c>
      <c r="N115" s="1">
        <v>107200217</v>
      </c>
      <c r="O115" s="1" t="s">
        <v>377</v>
      </c>
      <c r="P115" s="1" t="str">
        <f t="shared" si="3"/>
        <v>6607/QĐ-ĐHBK</v>
      </c>
      <c r="Q115" s="1" t="str">
        <f t="shared" si="4"/>
        <v>23/12/2025</v>
      </c>
      <c r="R115" s="1" t="str">
        <f xml:space="preserve"> Y115 &amp; ", ngày " &amp; TEXT(Z115,"dd/MM/yyyy")</f>
        <v>3693/QĐ-ĐHĐN, ngày 26/10/2020</v>
      </c>
      <c r="S115" t="s">
        <v>199</v>
      </c>
      <c r="T115" s="2" t="str">
        <f t="shared" si="5"/>
        <v>DND.6.</v>
      </c>
      <c r="U115" s="6"/>
      <c r="V115" s="7">
        <v>2059</v>
      </c>
      <c r="W115" t="s">
        <v>112</v>
      </c>
      <c r="X115">
        <v>0</v>
      </c>
      <c r="Y115" s="3" t="s">
        <v>200</v>
      </c>
      <c r="Z115" s="4">
        <v>44130</v>
      </c>
    </row>
    <row r="116" spans="1:26" x14ac:dyDescent="0.25">
      <c r="A116">
        <v>115</v>
      </c>
      <c r="B116" t="s">
        <v>378</v>
      </c>
      <c r="C116" t="s">
        <v>370</v>
      </c>
      <c r="D116" t="s">
        <v>274</v>
      </c>
      <c r="E116" s="5">
        <v>37560</v>
      </c>
      <c r="F116" t="s">
        <v>100</v>
      </c>
      <c r="G116">
        <v>3.16</v>
      </c>
      <c r="H116" t="s">
        <v>22</v>
      </c>
      <c r="I116" t="s">
        <v>23</v>
      </c>
      <c r="J116" t="s">
        <v>24</v>
      </c>
      <c r="K116" t="e">
        <f>C116&amp;"_"&amp;#REF!</f>
        <v>#REF!</v>
      </c>
      <c r="L116">
        <v>4</v>
      </c>
      <c r="M116">
        <v>115</v>
      </c>
      <c r="N116" s="1">
        <v>107200226</v>
      </c>
      <c r="O116" s="1" t="s">
        <v>379</v>
      </c>
      <c r="P116" s="1" t="str">
        <f t="shared" si="3"/>
        <v>6607/QĐ-ĐHBK</v>
      </c>
      <c r="Q116" s="1" t="str">
        <f t="shared" si="4"/>
        <v>23/12/2025</v>
      </c>
      <c r="R116" s="1" t="str">
        <f xml:space="preserve"> Y116 &amp; ", ngày " &amp; TEXT(Z116,"dd/MM/yyyy")</f>
        <v>3693/QĐ-ĐHĐN, ngày 26/10/2020</v>
      </c>
      <c r="S116" t="s">
        <v>199</v>
      </c>
      <c r="T116" s="2" t="str">
        <f t="shared" si="5"/>
        <v>DND.6.</v>
      </c>
      <c r="U116" s="6"/>
      <c r="V116" s="7">
        <v>2060</v>
      </c>
      <c r="W116" t="s">
        <v>112</v>
      </c>
      <c r="X116">
        <v>0</v>
      </c>
      <c r="Y116" s="3" t="s">
        <v>200</v>
      </c>
      <c r="Z116" s="4">
        <v>44130</v>
      </c>
    </row>
    <row r="117" spans="1:26" x14ac:dyDescent="0.25">
      <c r="A117">
        <v>116</v>
      </c>
      <c r="B117" t="s">
        <v>380</v>
      </c>
      <c r="C117" t="s">
        <v>381</v>
      </c>
      <c r="D117" t="s">
        <v>16</v>
      </c>
      <c r="E117" s="5">
        <v>37539</v>
      </c>
      <c r="F117" t="s">
        <v>137</v>
      </c>
      <c r="G117">
        <v>2.76</v>
      </c>
      <c r="H117" t="s">
        <v>22</v>
      </c>
      <c r="I117" t="s">
        <v>23</v>
      </c>
      <c r="J117" t="s">
        <v>24</v>
      </c>
      <c r="K117" t="e">
        <f>C117&amp;"_"&amp;#REF!</f>
        <v>#REF!</v>
      </c>
      <c r="L117">
        <v>4</v>
      </c>
      <c r="M117">
        <v>116</v>
      </c>
      <c r="N117" s="1">
        <v>107200312</v>
      </c>
      <c r="O117" s="1" t="s">
        <v>382</v>
      </c>
      <c r="P117" s="1" t="str">
        <f t="shared" si="3"/>
        <v>6607/QĐ-ĐHBK</v>
      </c>
      <c r="Q117" s="1" t="str">
        <f t="shared" si="4"/>
        <v>23/12/2025</v>
      </c>
      <c r="R117" s="1" t="str">
        <f xml:space="preserve"> Y117 &amp; ", ngày " &amp; TEXT(Z117,"dd/MM/yyyy")</f>
        <v>3693/QĐ-ĐHĐN, ngày 26/10/2020</v>
      </c>
      <c r="S117" t="s">
        <v>199</v>
      </c>
      <c r="T117" s="2" t="str">
        <f t="shared" si="5"/>
        <v>DND.6.</v>
      </c>
      <c r="U117" s="6"/>
      <c r="V117" s="7">
        <v>2061</v>
      </c>
      <c r="W117" t="s">
        <v>112</v>
      </c>
      <c r="X117">
        <v>1</v>
      </c>
      <c r="Y117" s="3" t="s">
        <v>200</v>
      </c>
      <c r="Z117" s="4">
        <v>44130</v>
      </c>
    </row>
    <row r="118" spans="1:26" x14ac:dyDescent="0.25">
      <c r="A118">
        <v>117</v>
      </c>
      <c r="B118" t="s">
        <v>383</v>
      </c>
      <c r="C118" t="s">
        <v>381</v>
      </c>
      <c r="D118" t="s">
        <v>16</v>
      </c>
      <c r="E118" s="5">
        <v>37541</v>
      </c>
      <c r="F118" t="s">
        <v>85</v>
      </c>
      <c r="G118">
        <v>2.58</v>
      </c>
      <c r="H118" t="s">
        <v>22</v>
      </c>
      <c r="I118" t="s">
        <v>23</v>
      </c>
      <c r="J118" t="s">
        <v>24</v>
      </c>
      <c r="K118" t="e">
        <f>C118&amp;"_"&amp;#REF!</f>
        <v>#REF!</v>
      </c>
      <c r="L118">
        <v>4</v>
      </c>
      <c r="M118">
        <v>117</v>
      </c>
      <c r="N118" s="1">
        <v>107200338</v>
      </c>
      <c r="O118" s="1" t="s">
        <v>384</v>
      </c>
      <c r="P118" s="1" t="str">
        <f t="shared" si="3"/>
        <v>6607/QĐ-ĐHBK</v>
      </c>
      <c r="Q118" s="1" t="str">
        <f t="shared" si="4"/>
        <v>23/12/2025</v>
      </c>
      <c r="R118" s="1" t="str">
        <f xml:space="preserve"> Y118 &amp; ", ngày " &amp; TEXT(Z118,"dd/MM/yyyy")</f>
        <v>3693/QĐ-ĐHĐN, ngày 26/10/2020</v>
      </c>
      <c r="S118" t="s">
        <v>199</v>
      </c>
      <c r="T118" s="2" t="str">
        <f t="shared" si="5"/>
        <v>DND.6.</v>
      </c>
      <c r="U118" s="6"/>
      <c r="V118" s="7">
        <v>2062</v>
      </c>
      <c r="W118" t="s">
        <v>112</v>
      </c>
      <c r="X118">
        <v>1</v>
      </c>
      <c r="Y118" s="3" t="s">
        <v>200</v>
      </c>
      <c r="Z118" s="4">
        <v>44130</v>
      </c>
    </row>
    <row r="119" spans="1:26" x14ac:dyDescent="0.25">
      <c r="A119">
        <v>118</v>
      </c>
      <c r="B119" t="s">
        <v>385</v>
      </c>
      <c r="C119" t="s">
        <v>381</v>
      </c>
      <c r="D119" t="s">
        <v>16</v>
      </c>
      <c r="E119" s="5">
        <v>37388</v>
      </c>
      <c r="F119" t="s">
        <v>21</v>
      </c>
      <c r="G119">
        <v>2.69</v>
      </c>
      <c r="H119" t="s">
        <v>22</v>
      </c>
      <c r="I119" t="s">
        <v>23</v>
      </c>
      <c r="J119" t="s">
        <v>24</v>
      </c>
      <c r="K119" t="e">
        <f>C119&amp;"_"&amp;#REF!</f>
        <v>#REF!</v>
      </c>
      <c r="L119">
        <v>4</v>
      </c>
      <c r="M119">
        <v>118</v>
      </c>
      <c r="N119" s="1">
        <v>107200354</v>
      </c>
      <c r="O119" s="1" t="s">
        <v>386</v>
      </c>
      <c r="P119" s="1" t="str">
        <f t="shared" si="3"/>
        <v>6607/QĐ-ĐHBK</v>
      </c>
      <c r="Q119" s="1" t="str">
        <f t="shared" si="4"/>
        <v>23/12/2025</v>
      </c>
      <c r="R119" s="1" t="str">
        <f xml:space="preserve"> Y119 &amp; ", ngày " &amp; TEXT(Z119,"dd/MM/yyyy")</f>
        <v>3693/QĐ-ĐHĐN, ngày 26/10/2020</v>
      </c>
      <c r="S119" t="s">
        <v>199</v>
      </c>
      <c r="T119" s="2" t="str">
        <f t="shared" si="5"/>
        <v>DND.6.</v>
      </c>
      <c r="U119" s="6"/>
      <c r="V119" s="7">
        <v>2063</v>
      </c>
      <c r="W119" t="s">
        <v>112</v>
      </c>
      <c r="X119">
        <v>1</v>
      </c>
      <c r="Y119" s="3" t="s">
        <v>200</v>
      </c>
      <c r="Z119" s="4">
        <v>44130</v>
      </c>
    </row>
    <row r="120" spans="1:26" x14ac:dyDescent="0.25">
      <c r="A120">
        <v>119</v>
      </c>
      <c r="B120" t="s">
        <v>387</v>
      </c>
      <c r="C120" t="s">
        <v>388</v>
      </c>
      <c r="D120" t="s">
        <v>274</v>
      </c>
      <c r="E120" s="5">
        <v>37275</v>
      </c>
      <c r="F120" t="s">
        <v>89</v>
      </c>
      <c r="G120">
        <v>2.63</v>
      </c>
      <c r="H120" t="s">
        <v>22</v>
      </c>
      <c r="I120" t="s">
        <v>23</v>
      </c>
      <c r="J120" t="s">
        <v>24</v>
      </c>
      <c r="K120" t="e">
        <f>C120&amp;"_"&amp;#REF!</f>
        <v>#REF!</v>
      </c>
      <c r="L120">
        <v>4</v>
      </c>
      <c r="M120">
        <v>119</v>
      </c>
      <c r="N120" s="1">
        <v>107200295</v>
      </c>
      <c r="O120" s="1" t="s">
        <v>389</v>
      </c>
      <c r="P120" s="1" t="str">
        <f t="shared" si="3"/>
        <v>6607/QĐ-ĐHBK</v>
      </c>
      <c r="Q120" s="1" t="str">
        <f t="shared" si="4"/>
        <v>23/12/2025</v>
      </c>
      <c r="R120" s="1" t="str">
        <f xml:space="preserve"> Y120 &amp; ", ngày " &amp; TEXT(Z120,"dd/MM/yyyy")</f>
        <v>3693/QĐ-ĐHĐN, ngày 26/10/2020</v>
      </c>
      <c r="S120" t="s">
        <v>199</v>
      </c>
      <c r="T120" s="2" t="str">
        <f t="shared" si="5"/>
        <v>DND.6.</v>
      </c>
      <c r="U120" s="6"/>
      <c r="V120" s="7">
        <v>2064</v>
      </c>
      <c r="W120" t="s">
        <v>184</v>
      </c>
      <c r="X120">
        <v>0</v>
      </c>
      <c r="Y120" s="3" t="s">
        <v>200</v>
      </c>
      <c r="Z120" s="4">
        <v>44130</v>
      </c>
    </row>
    <row r="121" spans="1:26" x14ac:dyDescent="0.25">
      <c r="A121">
        <v>120</v>
      </c>
      <c r="B121" t="s">
        <v>390</v>
      </c>
      <c r="C121" t="s">
        <v>388</v>
      </c>
      <c r="D121" t="s">
        <v>16</v>
      </c>
      <c r="E121" s="5">
        <v>37325</v>
      </c>
      <c r="F121" t="s">
        <v>85</v>
      </c>
      <c r="G121">
        <v>2.67</v>
      </c>
      <c r="H121" t="s">
        <v>22</v>
      </c>
      <c r="I121" t="s">
        <v>23</v>
      </c>
      <c r="J121" t="s">
        <v>24</v>
      </c>
      <c r="K121" t="e">
        <f>C121&amp;"_"&amp;#REF!</f>
        <v>#REF!</v>
      </c>
      <c r="L121">
        <v>3.5</v>
      </c>
      <c r="M121">
        <v>120</v>
      </c>
      <c r="N121" s="1">
        <v>107200309</v>
      </c>
      <c r="O121" s="1" t="s">
        <v>391</v>
      </c>
      <c r="P121" s="1" t="str">
        <f t="shared" si="3"/>
        <v>6607/QĐ-ĐHBK</v>
      </c>
      <c r="Q121" s="1" t="str">
        <f t="shared" si="4"/>
        <v>23/12/2025</v>
      </c>
      <c r="R121" s="1" t="str">
        <f xml:space="preserve"> Y121 &amp; ", ngày " &amp; TEXT(Z121,"dd/MM/yyyy")</f>
        <v>3693/QĐ-ĐHĐN, ngày 26/10/2020</v>
      </c>
      <c r="S121" t="s">
        <v>199</v>
      </c>
      <c r="T121" s="2" t="str">
        <f t="shared" si="5"/>
        <v>DND.6.</v>
      </c>
      <c r="U121" s="6"/>
      <c r="V121" s="7">
        <v>2065</v>
      </c>
      <c r="W121" t="s">
        <v>184</v>
      </c>
      <c r="X121">
        <v>1</v>
      </c>
      <c r="Y121" s="3" t="s">
        <v>200</v>
      </c>
      <c r="Z121" s="4">
        <v>44130</v>
      </c>
    </row>
    <row r="122" spans="1:26" x14ac:dyDescent="0.25">
      <c r="A122">
        <v>121</v>
      </c>
      <c r="B122" t="s">
        <v>392</v>
      </c>
      <c r="C122" t="s">
        <v>393</v>
      </c>
      <c r="D122" t="s">
        <v>16</v>
      </c>
      <c r="E122" s="5">
        <v>37632</v>
      </c>
      <c r="F122" t="s">
        <v>70</v>
      </c>
      <c r="G122">
        <v>2.58</v>
      </c>
      <c r="H122" t="s">
        <v>22</v>
      </c>
      <c r="I122" t="s">
        <v>23</v>
      </c>
      <c r="J122" t="s">
        <v>24</v>
      </c>
      <c r="K122" t="e">
        <f>C122&amp;"_"&amp;#REF!</f>
        <v>#REF!</v>
      </c>
      <c r="L122">
        <v>4</v>
      </c>
      <c r="M122">
        <v>121</v>
      </c>
      <c r="N122" s="1">
        <v>107200147</v>
      </c>
      <c r="O122" s="1" t="s">
        <v>394</v>
      </c>
      <c r="P122" s="1" t="str">
        <f t="shared" si="3"/>
        <v>6607/QĐ-ĐHBK</v>
      </c>
      <c r="Q122" s="1" t="str">
        <f t="shared" si="4"/>
        <v>23/12/2025</v>
      </c>
      <c r="R122" s="1" t="str">
        <f xml:space="preserve"> Y122 &amp; ", ngày " &amp; TEXT(Z122,"dd/MM/yyyy")</f>
        <v>3693/QĐ-ĐHĐN, ngày 26/10/2020</v>
      </c>
      <c r="S122" t="s">
        <v>199</v>
      </c>
      <c r="T122" s="2" t="str">
        <f t="shared" si="5"/>
        <v>DND.6.</v>
      </c>
      <c r="U122" s="6"/>
      <c r="V122" s="7">
        <v>2066</v>
      </c>
      <c r="W122" t="s">
        <v>395</v>
      </c>
      <c r="X122">
        <v>1</v>
      </c>
      <c r="Y122" s="3" t="s">
        <v>200</v>
      </c>
      <c r="Z122" s="4">
        <v>44130</v>
      </c>
    </row>
    <row r="123" spans="1:26" x14ac:dyDescent="0.25">
      <c r="A123">
        <v>122</v>
      </c>
      <c r="B123" t="s">
        <v>396</v>
      </c>
      <c r="C123" t="s">
        <v>393</v>
      </c>
      <c r="D123" t="s">
        <v>16</v>
      </c>
      <c r="E123" s="5">
        <v>37333</v>
      </c>
      <c r="F123" t="s">
        <v>100</v>
      </c>
      <c r="G123">
        <v>2.61</v>
      </c>
      <c r="H123" t="s">
        <v>22</v>
      </c>
      <c r="I123" t="s">
        <v>23</v>
      </c>
      <c r="J123" t="s">
        <v>24</v>
      </c>
      <c r="K123" t="e">
        <f>C123&amp;"_"&amp;#REF!</f>
        <v>#REF!</v>
      </c>
      <c r="L123">
        <v>4</v>
      </c>
      <c r="M123">
        <v>122</v>
      </c>
      <c r="N123" s="1">
        <v>107200150</v>
      </c>
      <c r="O123" s="1" t="s">
        <v>397</v>
      </c>
      <c r="P123" s="1" t="str">
        <f t="shared" si="3"/>
        <v>6607/QĐ-ĐHBK</v>
      </c>
      <c r="Q123" s="1" t="str">
        <f t="shared" si="4"/>
        <v>23/12/2025</v>
      </c>
      <c r="R123" s="1" t="str">
        <f xml:space="preserve"> Y123 &amp; ", ngày " &amp; TEXT(Z123,"dd/MM/yyyy")</f>
        <v>3464/QĐ-ĐHĐN, ngày 13/10/2020</v>
      </c>
      <c r="S123" t="s">
        <v>199</v>
      </c>
      <c r="T123" s="2" t="str">
        <f t="shared" si="5"/>
        <v>DND.6.</v>
      </c>
      <c r="U123" s="6"/>
      <c r="V123" s="7">
        <v>2067</v>
      </c>
      <c r="W123" t="s">
        <v>395</v>
      </c>
      <c r="X123">
        <v>1</v>
      </c>
      <c r="Y123" s="3" t="s">
        <v>398</v>
      </c>
      <c r="Z123" s="4">
        <v>44117</v>
      </c>
    </row>
    <row r="124" spans="1:26" x14ac:dyDescent="0.25">
      <c r="A124">
        <v>123</v>
      </c>
      <c r="B124" t="s">
        <v>399</v>
      </c>
      <c r="C124" t="s">
        <v>393</v>
      </c>
      <c r="D124" t="s">
        <v>16</v>
      </c>
      <c r="E124" s="5">
        <v>37348</v>
      </c>
      <c r="F124" t="s">
        <v>21</v>
      </c>
      <c r="G124">
        <v>3.59</v>
      </c>
      <c r="H124" t="s">
        <v>147</v>
      </c>
      <c r="I124" t="s">
        <v>23</v>
      </c>
      <c r="J124" t="s">
        <v>24</v>
      </c>
      <c r="K124" t="e">
        <f>C124&amp;"_"&amp;#REF!</f>
        <v>#REF!</v>
      </c>
      <c r="L124">
        <v>4</v>
      </c>
      <c r="M124">
        <v>123</v>
      </c>
      <c r="N124" s="1">
        <v>107200158</v>
      </c>
      <c r="O124" s="1" t="s">
        <v>400</v>
      </c>
      <c r="P124" s="1" t="str">
        <f t="shared" si="3"/>
        <v>6607/QĐ-ĐHBK</v>
      </c>
      <c r="Q124" s="1" t="str">
        <f t="shared" si="4"/>
        <v>23/12/2025</v>
      </c>
      <c r="R124" s="1" t="str">
        <f xml:space="preserve"> Y124 &amp; ", ngày " &amp; TEXT(Z124,"dd/MM/yyyy")</f>
        <v>3693/QĐ-ĐHĐN, ngày 26/10/2020</v>
      </c>
      <c r="S124" t="s">
        <v>199</v>
      </c>
      <c r="T124" s="2" t="str">
        <f t="shared" si="5"/>
        <v>DND.6.</v>
      </c>
      <c r="U124" s="6"/>
      <c r="V124" s="7">
        <v>2068</v>
      </c>
      <c r="W124" t="s">
        <v>395</v>
      </c>
      <c r="X124">
        <v>1</v>
      </c>
      <c r="Y124" s="3" t="s">
        <v>200</v>
      </c>
      <c r="Z124" s="4">
        <v>44130</v>
      </c>
    </row>
    <row r="125" spans="1:26" x14ac:dyDescent="0.25">
      <c r="A125">
        <v>124</v>
      </c>
      <c r="B125" t="s">
        <v>401</v>
      </c>
      <c r="C125" t="s">
        <v>402</v>
      </c>
      <c r="D125" t="s">
        <v>16</v>
      </c>
      <c r="E125" s="5">
        <v>37450</v>
      </c>
      <c r="F125" t="s">
        <v>89</v>
      </c>
      <c r="G125">
        <v>2.76</v>
      </c>
      <c r="H125" t="s">
        <v>22</v>
      </c>
      <c r="I125" t="s">
        <v>23</v>
      </c>
      <c r="J125" t="s">
        <v>24</v>
      </c>
      <c r="K125" t="e">
        <f>C125&amp;"_"&amp;#REF!</f>
        <v>#REF!</v>
      </c>
      <c r="L125">
        <v>3.5</v>
      </c>
      <c r="M125">
        <v>124</v>
      </c>
      <c r="N125" s="1">
        <v>109200080</v>
      </c>
      <c r="O125" s="1" t="s">
        <v>403</v>
      </c>
      <c r="P125" s="1" t="str">
        <f t="shared" si="3"/>
        <v>6607/QĐ-ĐHBK</v>
      </c>
      <c r="Q125" s="1" t="str">
        <f t="shared" si="4"/>
        <v>23/12/2025</v>
      </c>
      <c r="R125" s="1" t="str">
        <f xml:space="preserve"> Y125 &amp; ", ngày " &amp; TEXT(Z125,"dd/MM/yyyy")</f>
        <v>3694/QĐ-ĐHĐN, ngày 26/10/2020</v>
      </c>
      <c r="S125" t="s">
        <v>199</v>
      </c>
      <c r="T125" s="2" t="str">
        <f t="shared" si="5"/>
        <v>DND.6.</v>
      </c>
      <c r="U125" s="6"/>
      <c r="V125" s="7">
        <v>2069</v>
      </c>
      <c r="W125" t="s">
        <v>404</v>
      </c>
      <c r="X125">
        <v>1</v>
      </c>
      <c r="Y125" s="3" t="s">
        <v>270</v>
      </c>
      <c r="Z125" s="4">
        <v>44130</v>
      </c>
    </row>
    <row r="126" spans="1:26" x14ac:dyDescent="0.25">
      <c r="A126">
        <v>125</v>
      </c>
      <c r="B126" t="s">
        <v>405</v>
      </c>
      <c r="C126" t="s">
        <v>402</v>
      </c>
      <c r="D126" t="s">
        <v>16</v>
      </c>
      <c r="E126" s="5">
        <v>37576</v>
      </c>
      <c r="F126" t="s">
        <v>100</v>
      </c>
      <c r="G126">
        <v>2.8</v>
      </c>
      <c r="H126" t="s">
        <v>22</v>
      </c>
      <c r="I126" t="s">
        <v>23</v>
      </c>
      <c r="J126" t="s">
        <v>24</v>
      </c>
      <c r="K126" t="e">
        <f>C126&amp;"_"&amp;#REF!</f>
        <v>#REF!</v>
      </c>
      <c r="L126">
        <v>4</v>
      </c>
      <c r="M126">
        <v>125</v>
      </c>
      <c r="N126" s="1">
        <v>109200101</v>
      </c>
      <c r="O126" s="1" t="s">
        <v>406</v>
      </c>
      <c r="P126" s="1" t="str">
        <f t="shared" si="3"/>
        <v>6607/QĐ-ĐHBK</v>
      </c>
      <c r="Q126" s="1" t="str">
        <f t="shared" si="4"/>
        <v>23/12/2025</v>
      </c>
      <c r="R126" s="1" t="str">
        <f xml:space="preserve"> Y126 &amp; ", ngày " &amp; TEXT(Z126,"dd/MM/yyyy")</f>
        <v>3693/QĐ-ĐHĐN, ngày 26/10/2020</v>
      </c>
      <c r="S126" t="s">
        <v>199</v>
      </c>
      <c r="T126" s="2" t="str">
        <f t="shared" si="5"/>
        <v>DND.6.</v>
      </c>
      <c r="U126" s="6"/>
      <c r="V126" s="7">
        <v>2070</v>
      </c>
      <c r="W126" t="s">
        <v>404</v>
      </c>
      <c r="X126">
        <v>1</v>
      </c>
      <c r="Y126" s="3" t="s">
        <v>200</v>
      </c>
      <c r="Z126" s="4">
        <v>44130</v>
      </c>
    </row>
    <row r="127" spans="1:26" x14ac:dyDescent="0.25">
      <c r="A127">
        <v>126</v>
      </c>
      <c r="B127" t="s">
        <v>407</v>
      </c>
      <c r="C127" t="s">
        <v>408</v>
      </c>
      <c r="D127" t="s">
        <v>16</v>
      </c>
      <c r="E127" s="5">
        <v>37245</v>
      </c>
      <c r="F127" t="s">
        <v>70</v>
      </c>
      <c r="G127">
        <v>3.02</v>
      </c>
      <c r="H127" t="s">
        <v>22</v>
      </c>
      <c r="I127" t="s">
        <v>23</v>
      </c>
      <c r="J127" t="s">
        <v>24</v>
      </c>
      <c r="K127" t="e">
        <f>C127&amp;"_"&amp;#REF!</f>
        <v>#REF!</v>
      </c>
      <c r="L127">
        <v>3.5</v>
      </c>
      <c r="M127">
        <v>126</v>
      </c>
      <c r="N127" s="1">
        <v>109200044</v>
      </c>
      <c r="O127" s="1" t="s">
        <v>409</v>
      </c>
      <c r="P127" s="1" t="str">
        <f t="shared" si="3"/>
        <v>6607/QĐ-ĐHBK</v>
      </c>
      <c r="Q127" s="1" t="str">
        <f t="shared" si="4"/>
        <v>23/12/2025</v>
      </c>
      <c r="R127" s="1" t="str">
        <f xml:space="preserve"> Y127 &amp; ", ngày " &amp; TEXT(Z127,"dd/MM/yyyy")</f>
        <v>3464/QĐ-ĐHĐN, ngày 13/10/2020</v>
      </c>
      <c r="S127" t="s">
        <v>199</v>
      </c>
      <c r="T127" s="2" t="str">
        <f t="shared" si="5"/>
        <v>DND.6.</v>
      </c>
      <c r="U127" s="6"/>
      <c r="V127" s="7">
        <v>2071</v>
      </c>
      <c r="W127" t="s">
        <v>410</v>
      </c>
      <c r="X127">
        <v>1</v>
      </c>
      <c r="Y127" s="3" t="s">
        <v>398</v>
      </c>
      <c r="Z127" s="4">
        <v>44117</v>
      </c>
    </row>
    <row r="128" spans="1:26" x14ac:dyDescent="0.25">
      <c r="A128">
        <v>127</v>
      </c>
      <c r="B128" t="s">
        <v>411</v>
      </c>
      <c r="C128" t="s">
        <v>412</v>
      </c>
      <c r="D128" t="s">
        <v>16</v>
      </c>
      <c r="E128" s="5">
        <v>37470</v>
      </c>
      <c r="F128" t="s">
        <v>100</v>
      </c>
      <c r="G128">
        <v>2.54</v>
      </c>
      <c r="H128" t="s">
        <v>22</v>
      </c>
      <c r="I128" t="s">
        <v>23</v>
      </c>
      <c r="J128" t="s">
        <v>24</v>
      </c>
      <c r="K128" t="e">
        <f>C128&amp;"_"&amp;#REF!</f>
        <v>#REF!</v>
      </c>
      <c r="L128">
        <v>3</v>
      </c>
      <c r="M128">
        <v>127</v>
      </c>
      <c r="N128" s="1">
        <v>110200021</v>
      </c>
      <c r="O128" s="1" t="s">
        <v>413</v>
      </c>
      <c r="P128" s="1" t="str">
        <f t="shared" si="3"/>
        <v>6607/QĐ-ĐHBK</v>
      </c>
      <c r="Q128" s="1" t="str">
        <f t="shared" si="4"/>
        <v>23/12/2025</v>
      </c>
      <c r="R128" s="1" t="str">
        <f xml:space="preserve"> Y128 &amp; ", ngày " &amp; TEXT(Z128,"dd/MM/yyyy")</f>
        <v>3693/QĐ-ĐHĐN, ngày 26/10/2020</v>
      </c>
      <c r="S128" t="s">
        <v>199</v>
      </c>
      <c r="T128" s="2" t="str">
        <f t="shared" si="5"/>
        <v>DND.6.</v>
      </c>
      <c r="U128" s="6"/>
      <c r="V128" s="7">
        <v>2072</v>
      </c>
      <c r="W128" t="s">
        <v>188</v>
      </c>
      <c r="X128">
        <v>1</v>
      </c>
      <c r="Y128" s="3" t="s">
        <v>200</v>
      </c>
      <c r="Z128" s="4">
        <v>44130</v>
      </c>
    </row>
    <row r="129" spans="1:26" x14ac:dyDescent="0.25">
      <c r="A129">
        <v>128</v>
      </c>
      <c r="B129" t="s">
        <v>414</v>
      </c>
      <c r="C129" t="s">
        <v>412</v>
      </c>
      <c r="D129" t="s">
        <v>16</v>
      </c>
      <c r="E129" s="5">
        <v>37441</v>
      </c>
      <c r="F129" t="s">
        <v>211</v>
      </c>
      <c r="G129">
        <v>2.93</v>
      </c>
      <c r="H129" t="s">
        <v>22</v>
      </c>
      <c r="I129" t="s">
        <v>23</v>
      </c>
      <c r="J129" t="s">
        <v>24</v>
      </c>
      <c r="K129" t="e">
        <f>C129&amp;"_"&amp;#REF!</f>
        <v>#REF!</v>
      </c>
      <c r="L129">
        <v>3</v>
      </c>
      <c r="M129">
        <v>128</v>
      </c>
      <c r="N129" s="1">
        <v>110200035</v>
      </c>
      <c r="O129" s="1" t="s">
        <v>415</v>
      </c>
      <c r="P129" s="1" t="str">
        <f t="shared" si="3"/>
        <v>6607/QĐ-ĐHBK</v>
      </c>
      <c r="Q129" s="1" t="str">
        <f t="shared" si="4"/>
        <v>23/12/2025</v>
      </c>
      <c r="R129" s="1" t="str">
        <f xml:space="preserve"> Y129 &amp; ", ngày " &amp; TEXT(Z129,"dd/MM/yyyy")</f>
        <v>3693/QĐ-ĐHĐN, ngày 26/10/2020</v>
      </c>
      <c r="S129" t="s">
        <v>199</v>
      </c>
      <c r="T129" s="2" t="str">
        <f t="shared" si="5"/>
        <v>DND.6.</v>
      </c>
      <c r="U129" s="6"/>
      <c r="V129" s="7">
        <v>2073</v>
      </c>
      <c r="W129" t="s">
        <v>188</v>
      </c>
      <c r="X129">
        <v>1</v>
      </c>
      <c r="Y129" s="3" t="s">
        <v>200</v>
      </c>
      <c r="Z129" s="4">
        <v>44130</v>
      </c>
    </row>
    <row r="130" spans="1:26" x14ac:dyDescent="0.25">
      <c r="A130">
        <v>129</v>
      </c>
      <c r="B130" t="s">
        <v>416</v>
      </c>
      <c r="C130" t="s">
        <v>412</v>
      </c>
      <c r="D130" t="s">
        <v>16</v>
      </c>
      <c r="E130" s="5">
        <v>37520</v>
      </c>
      <c r="F130" t="s">
        <v>100</v>
      </c>
      <c r="G130">
        <v>2.56</v>
      </c>
      <c r="H130" t="s">
        <v>22</v>
      </c>
      <c r="I130" t="s">
        <v>23</v>
      </c>
      <c r="J130" t="s">
        <v>24</v>
      </c>
      <c r="K130" t="e">
        <f>C130&amp;"_"&amp;#REF!</f>
        <v>#REF!</v>
      </c>
      <c r="L130">
        <v>3</v>
      </c>
      <c r="M130">
        <v>129</v>
      </c>
      <c r="N130" s="1">
        <v>110200052</v>
      </c>
      <c r="O130" s="1" t="s">
        <v>417</v>
      </c>
      <c r="P130" s="1" t="str">
        <f t="shared" si="3"/>
        <v>6607/QĐ-ĐHBK</v>
      </c>
      <c r="Q130" s="1" t="str">
        <f t="shared" si="4"/>
        <v>23/12/2025</v>
      </c>
      <c r="R130" s="1" t="str">
        <f xml:space="preserve"> Y130 &amp; ", ngày " &amp; TEXT(Z130,"dd/MM/yyyy")</f>
        <v>3693/QĐ-ĐHĐN, ngày 26/10/2020</v>
      </c>
      <c r="S130" t="s">
        <v>199</v>
      </c>
      <c r="T130" s="2" t="str">
        <f t="shared" si="5"/>
        <v>DND.6.</v>
      </c>
      <c r="U130" s="6"/>
      <c r="V130" s="7">
        <v>2074</v>
      </c>
      <c r="W130" t="s">
        <v>188</v>
      </c>
      <c r="X130">
        <v>1</v>
      </c>
      <c r="Y130" s="3" t="s">
        <v>200</v>
      </c>
      <c r="Z130" s="4">
        <v>44130</v>
      </c>
    </row>
    <row r="131" spans="1:26" x14ac:dyDescent="0.25">
      <c r="A131">
        <v>130</v>
      </c>
      <c r="B131" t="s">
        <v>418</v>
      </c>
      <c r="C131" t="s">
        <v>419</v>
      </c>
      <c r="D131" t="s">
        <v>16</v>
      </c>
      <c r="E131" s="5">
        <v>37281</v>
      </c>
      <c r="F131" t="s">
        <v>100</v>
      </c>
      <c r="G131">
        <v>2.74</v>
      </c>
      <c r="H131" t="s">
        <v>22</v>
      </c>
      <c r="I131" t="s">
        <v>23</v>
      </c>
      <c r="J131" t="s">
        <v>24</v>
      </c>
      <c r="K131" t="e">
        <f>C131&amp;"_"&amp;#REF!</f>
        <v>#REF!</v>
      </c>
      <c r="L131">
        <v>4</v>
      </c>
      <c r="M131">
        <v>130</v>
      </c>
      <c r="N131" s="1">
        <v>110200057</v>
      </c>
      <c r="O131" s="1" t="s">
        <v>420</v>
      </c>
      <c r="P131" s="1" t="str">
        <f t="shared" ref="P131:P177" si="6">LEFT(S131,12)</f>
        <v>6607/QĐ-ĐHBK</v>
      </c>
      <c r="Q131" s="1" t="str">
        <f t="shared" ref="Q131:Q177" si="7">RIGHT(S131,10)</f>
        <v>23/12/2025</v>
      </c>
      <c r="R131" s="1" t="str">
        <f xml:space="preserve"> Y131 &amp; ", ngày " &amp; TEXT(Z131,"dd/MM/yyyy")</f>
        <v>3693/QĐ-ĐHĐN, ngày 26/10/2020</v>
      </c>
      <c r="S131" t="s">
        <v>199</v>
      </c>
      <c r="T131" s="2" t="str">
        <f t="shared" ref="T131:T177" si="8">"DND.6."&amp;U131</f>
        <v>DND.6.</v>
      </c>
      <c r="U131" s="6"/>
      <c r="V131" s="7">
        <v>2075</v>
      </c>
      <c r="W131" t="s">
        <v>188</v>
      </c>
      <c r="X131">
        <v>1</v>
      </c>
      <c r="Y131" s="3" t="s">
        <v>200</v>
      </c>
      <c r="Z131" s="4">
        <v>44130</v>
      </c>
    </row>
    <row r="132" spans="1:26" x14ac:dyDescent="0.25">
      <c r="A132">
        <v>131</v>
      </c>
      <c r="B132" t="s">
        <v>421</v>
      </c>
      <c r="C132" t="s">
        <v>419</v>
      </c>
      <c r="D132" t="s">
        <v>16</v>
      </c>
      <c r="E132" s="5">
        <v>37283</v>
      </c>
      <c r="F132" t="s">
        <v>85</v>
      </c>
      <c r="G132">
        <v>2.61</v>
      </c>
      <c r="H132" t="s">
        <v>22</v>
      </c>
      <c r="I132" t="s">
        <v>23</v>
      </c>
      <c r="J132" t="s">
        <v>24</v>
      </c>
      <c r="K132" t="e">
        <f>C132&amp;"_"&amp;#REF!</f>
        <v>#REF!</v>
      </c>
      <c r="L132">
        <v>3</v>
      </c>
      <c r="M132">
        <v>131</v>
      </c>
      <c r="N132" s="1">
        <v>110200077</v>
      </c>
      <c r="O132" s="1" t="s">
        <v>422</v>
      </c>
      <c r="P132" s="1" t="str">
        <f t="shared" si="6"/>
        <v>6607/QĐ-ĐHBK</v>
      </c>
      <c r="Q132" s="1" t="str">
        <f t="shared" si="7"/>
        <v>23/12/2025</v>
      </c>
      <c r="R132" s="1" t="str">
        <f xml:space="preserve"> Y132 &amp; ", ngày " &amp; TEXT(Z132,"dd/MM/yyyy")</f>
        <v>3693/QĐ-ĐHĐN, ngày 26/10/2020</v>
      </c>
      <c r="S132" t="s">
        <v>199</v>
      </c>
      <c r="T132" s="2" t="str">
        <f t="shared" si="8"/>
        <v>DND.6.</v>
      </c>
      <c r="U132" s="6"/>
      <c r="V132" s="7">
        <v>2076</v>
      </c>
      <c r="W132" t="s">
        <v>188</v>
      </c>
      <c r="X132">
        <v>1</v>
      </c>
      <c r="Y132" s="3" t="s">
        <v>200</v>
      </c>
      <c r="Z132" s="4">
        <v>44130</v>
      </c>
    </row>
    <row r="133" spans="1:26" x14ac:dyDescent="0.25">
      <c r="A133">
        <v>132</v>
      </c>
      <c r="B133" t="s">
        <v>423</v>
      </c>
      <c r="C133" t="s">
        <v>424</v>
      </c>
      <c r="D133" t="s">
        <v>16</v>
      </c>
      <c r="E133" s="5">
        <v>37559</v>
      </c>
      <c r="F133" t="s">
        <v>151</v>
      </c>
      <c r="G133">
        <v>2.4700000000000002</v>
      </c>
      <c r="H133" t="s">
        <v>31</v>
      </c>
      <c r="I133" t="s">
        <v>23</v>
      </c>
      <c r="J133" t="s">
        <v>24</v>
      </c>
      <c r="K133" t="e">
        <f>C133&amp;"_"&amp;#REF!</f>
        <v>#REF!</v>
      </c>
      <c r="L133">
        <v>3</v>
      </c>
      <c r="M133">
        <v>132</v>
      </c>
      <c r="N133" s="1">
        <v>110200134</v>
      </c>
      <c r="O133" s="1" t="s">
        <v>425</v>
      </c>
      <c r="P133" s="1" t="str">
        <f t="shared" si="6"/>
        <v>6607/QĐ-ĐHBK</v>
      </c>
      <c r="Q133" s="1" t="str">
        <f t="shared" si="7"/>
        <v>23/12/2025</v>
      </c>
      <c r="R133" s="1" t="str">
        <f xml:space="preserve"> Y133 &amp; ", ngày " &amp; TEXT(Z133,"dd/MM/yyyy")</f>
        <v>3693/QĐ-ĐHĐN, ngày 26/10/2020</v>
      </c>
      <c r="S133" t="s">
        <v>199</v>
      </c>
      <c r="T133" s="2" t="str">
        <f>"DND.6."&amp;U133</f>
        <v>DND.6.</v>
      </c>
      <c r="U133" s="6"/>
      <c r="V133" s="7">
        <v>2077</v>
      </c>
      <c r="W133" t="s">
        <v>188</v>
      </c>
      <c r="X133">
        <v>1</v>
      </c>
      <c r="Y133" s="3" t="s">
        <v>200</v>
      </c>
      <c r="Z133" s="4">
        <v>44130</v>
      </c>
    </row>
    <row r="134" spans="1:26" x14ac:dyDescent="0.25">
      <c r="A134">
        <v>133</v>
      </c>
      <c r="B134" t="s">
        <v>426</v>
      </c>
      <c r="C134" t="s">
        <v>427</v>
      </c>
      <c r="D134" t="s">
        <v>16</v>
      </c>
      <c r="E134" s="5">
        <v>37602</v>
      </c>
      <c r="F134" t="s">
        <v>100</v>
      </c>
      <c r="G134">
        <v>2.58</v>
      </c>
      <c r="H134" t="s">
        <v>22</v>
      </c>
      <c r="I134" t="s">
        <v>23</v>
      </c>
      <c r="J134" t="s">
        <v>24</v>
      </c>
      <c r="K134" t="e">
        <f>C134&amp;"_"&amp;#REF!</f>
        <v>#REF!</v>
      </c>
      <c r="L134">
        <v>4</v>
      </c>
      <c r="M134">
        <v>133</v>
      </c>
      <c r="N134" s="1">
        <v>111200049</v>
      </c>
      <c r="O134" s="1" t="s">
        <v>428</v>
      </c>
      <c r="P134" s="1" t="str">
        <f t="shared" si="6"/>
        <v>6607/QĐ-ĐHBK</v>
      </c>
      <c r="Q134" s="1" t="str">
        <f t="shared" si="7"/>
        <v>23/12/2025</v>
      </c>
      <c r="R134" s="1" t="str">
        <f xml:space="preserve"> Y134 &amp; ", ngày " &amp; TEXT(Z134,"dd/MM/yyyy")</f>
        <v>3693/QĐ-ĐHĐN, ngày 26/10/2020</v>
      </c>
      <c r="S134" t="s">
        <v>199</v>
      </c>
      <c r="T134" s="2" t="str">
        <f t="shared" si="8"/>
        <v>DND.6.</v>
      </c>
      <c r="U134" s="6"/>
      <c r="V134" s="7">
        <v>2078</v>
      </c>
      <c r="W134" t="s">
        <v>188</v>
      </c>
      <c r="X134">
        <v>1</v>
      </c>
      <c r="Y134" s="3" t="s">
        <v>200</v>
      </c>
      <c r="Z134" s="4">
        <v>44130</v>
      </c>
    </row>
    <row r="135" spans="1:26" x14ac:dyDescent="0.25">
      <c r="A135">
        <v>134</v>
      </c>
      <c r="B135" t="s">
        <v>429</v>
      </c>
      <c r="C135" t="s">
        <v>427</v>
      </c>
      <c r="D135" t="s">
        <v>16</v>
      </c>
      <c r="E135" s="5">
        <v>37348</v>
      </c>
      <c r="F135" t="s">
        <v>280</v>
      </c>
      <c r="G135">
        <v>2.78</v>
      </c>
      <c r="H135" t="s">
        <v>22</v>
      </c>
      <c r="I135" t="s">
        <v>23</v>
      </c>
      <c r="J135" t="s">
        <v>24</v>
      </c>
      <c r="K135" t="e">
        <f>C135&amp;"_"&amp;#REF!</f>
        <v>#REF!</v>
      </c>
      <c r="L135">
        <v>4</v>
      </c>
      <c r="M135">
        <v>134</v>
      </c>
      <c r="N135" s="1">
        <v>111200056</v>
      </c>
      <c r="O135" s="1" t="s">
        <v>430</v>
      </c>
      <c r="P135" s="1" t="str">
        <f t="shared" si="6"/>
        <v>6607/QĐ-ĐHBK</v>
      </c>
      <c r="Q135" s="1" t="str">
        <f t="shared" si="7"/>
        <v>23/12/2025</v>
      </c>
      <c r="R135" s="1" t="str">
        <f xml:space="preserve"> Y135 &amp; ", ngày " &amp; TEXT(Z135,"dd/MM/yyyy")</f>
        <v>3693/QĐ-ĐHĐN, ngày 26/10/2020</v>
      </c>
      <c r="S135" t="s">
        <v>199</v>
      </c>
      <c r="T135" s="2" t="str">
        <f t="shared" si="8"/>
        <v>DND.6.</v>
      </c>
      <c r="U135" s="6"/>
      <c r="V135" s="7">
        <v>2079</v>
      </c>
      <c r="W135" t="s">
        <v>188</v>
      </c>
      <c r="X135">
        <v>1</v>
      </c>
      <c r="Y135" s="3" t="s">
        <v>200</v>
      </c>
      <c r="Z135" s="4">
        <v>44130</v>
      </c>
    </row>
    <row r="136" spans="1:26" x14ac:dyDescent="0.25">
      <c r="A136">
        <v>135</v>
      </c>
      <c r="B136" t="s">
        <v>431</v>
      </c>
      <c r="C136" t="s">
        <v>432</v>
      </c>
      <c r="D136" t="s">
        <v>16</v>
      </c>
      <c r="E136" s="5">
        <v>37313</v>
      </c>
      <c r="F136" t="s">
        <v>85</v>
      </c>
      <c r="G136">
        <v>2.6</v>
      </c>
      <c r="H136" t="s">
        <v>22</v>
      </c>
      <c r="I136" t="s">
        <v>23</v>
      </c>
      <c r="J136" t="s">
        <v>24</v>
      </c>
      <c r="K136" t="e">
        <f>C136&amp;"_"&amp;#REF!</f>
        <v>#REF!</v>
      </c>
      <c r="L136">
        <v>4</v>
      </c>
      <c r="M136">
        <v>135</v>
      </c>
      <c r="N136" s="1">
        <v>111200086</v>
      </c>
      <c r="O136" s="1" t="s">
        <v>433</v>
      </c>
      <c r="P136" s="1" t="str">
        <f t="shared" si="6"/>
        <v>6607/QĐ-ĐHBK</v>
      </c>
      <c r="Q136" s="1" t="str">
        <f t="shared" si="7"/>
        <v>23/12/2025</v>
      </c>
      <c r="R136" s="1" t="str">
        <f xml:space="preserve"> Y136 &amp; ", ngày " &amp; TEXT(Z136,"dd/MM/yyyy")</f>
        <v>3693/QĐ-ĐHĐN, ngày 26/10/2020</v>
      </c>
      <c r="S136" t="s">
        <v>199</v>
      </c>
      <c r="T136" s="2" t="str">
        <f t="shared" si="8"/>
        <v>DND.6.</v>
      </c>
      <c r="U136" s="6"/>
      <c r="V136" s="7">
        <v>2080</v>
      </c>
      <c r="W136" t="s">
        <v>188</v>
      </c>
      <c r="X136">
        <v>1</v>
      </c>
      <c r="Y136" s="3" t="s">
        <v>200</v>
      </c>
      <c r="Z136" s="4">
        <v>44130</v>
      </c>
    </row>
    <row r="137" spans="1:26" x14ac:dyDescent="0.25">
      <c r="A137">
        <v>136</v>
      </c>
      <c r="B137" t="s">
        <v>434</v>
      </c>
      <c r="C137" t="s">
        <v>435</v>
      </c>
      <c r="D137" t="s">
        <v>16</v>
      </c>
      <c r="E137" s="5">
        <v>37425</v>
      </c>
      <c r="F137" t="s">
        <v>137</v>
      </c>
      <c r="G137">
        <v>3.15</v>
      </c>
      <c r="H137" t="s">
        <v>22</v>
      </c>
      <c r="I137" t="s">
        <v>23</v>
      </c>
      <c r="J137" t="s">
        <v>24</v>
      </c>
      <c r="K137" t="e">
        <f>C137&amp;"_"&amp;#REF!</f>
        <v>#REF!</v>
      </c>
      <c r="L137">
        <v>4</v>
      </c>
      <c r="M137">
        <v>136</v>
      </c>
      <c r="N137" s="1">
        <v>111200108</v>
      </c>
      <c r="O137" s="1" t="s">
        <v>436</v>
      </c>
      <c r="P137" s="1" t="str">
        <f t="shared" si="6"/>
        <v>6607/QĐ-ĐHBK</v>
      </c>
      <c r="Q137" s="1" t="str">
        <f t="shared" si="7"/>
        <v>23/12/2025</v>
      </c>
      <c r="R137" s="1" t="str">
        <f xml:space="preserve"> Y137 &amp; ", ngày " &amp; TEXT(Z137,"dd/MM/yyyy")</f>
        <v>3693/QĐ-ĐHĐN, ngày 26/10/2020</v>
      </c>
      <c r="S137" t="s">
        <v>199</v>
      </c>
      <c r="T137" s="2" t="str">
        <f t="shared" si="8"/>
        <v>DND.6.</v>
      </c>
      <c r="U137" s="6"/>
      <c r="V137" s="7">
        <v>2081</v>
      </c>
      <c r="W137" t="s">
        <v>116</v>
      </c>
      <c r="X137">
        <v>1</v>
      </c>
      <c r="Y137" s="3" t="s">
        <v>200</v>
      </c>
      <c r="Z137" s="4">
        <v>44130</v>
      </c>
    </row>
    <row r="138" spans="1:26" x14ac:dyDescent="0.25">
      <c r="A138">
        <v>137</v>
      </c>
      <c r="B138" t="s">
        <v>437</v>
      </c>
      <c r="C138" t="s">
        <v>435</v>
      </c>
      <c r="D138" t="s">
        <v>16</v>
      </c>
      <c r="E138" s="5">
        <v>37353</v>
      </c>
      <c r="F138" t="s">
        <v>100</v>
      </c>
      <c r="G138">
        <v>3</v>
      </c>
      <c r="H138" t="s">
        <v>22</v>
      </c>
      <c r="I138" t="s">
        <v>23</v>
      </c>
      <c r="J138" t="s">
        <v>24</v>
      </c>
      <c r="K138" t="e">
        <f>C138&amp;"_"&amp;#REF!</f>
        <v>#REF!</v>
      </c>
      <c r="L138">
        <v>4</v>
      </c>
      <c r="M138">
        <v>137</v>
      </c>
      <c r="N138" s="1">
        <v>111200112</v>
      </c>
      <c r="O138" s="1" t="s">
        <v>438</v>
      </c>
      <c r="P138" s="1" t="str">
        <f t="shared" si="6"/>
        <v>6607/QĐ-ĐHBK</v>
      </c>
      <c r="Q138" s="1" t="str">
        <f t="shared" si="7"/>
        <v>23/12/2025</v>
      </c>
      <c r="R138" s="1" t="str">
        <f xml:space="preserve"> Y138 &amp; ", ngày " &amp; TEXT(Z138,"dd/MM/yyyy")</f>
        <v>3692/QĐ-ĐHĐN, ngày 26/10/2020</v>
      </c>
      <c r="S138" t="s">
        <v>199</v>
      </c>
      <c r="T138" s="2" t="str">
        <f t="shared" si="8"/>
        <v>DND.6.</v>
      </c>
      <c r="U138" s="6"/>
      <c r="V138" s="7">
        <v>2082</v>
      </c>
      <c r="W138" t="s">
        <v>116</v>
      </c>
      <c r="X138">
        <v>1</v>
      </c>
      <c r="Y138" s="3" t="s">
        <v>232</v>
      </c>
      <c r="Z138" s="4">
        <v>44130</v>
      </c>
    </row>
    <row r="139" spans="1:26" x14ac:dyDescent="0.25">
      <c r="A139">
        <v>138</v>
      </c>
      <c r="B139" t="s">
        <v>439</v>
      </c>
      <c r="C139" t="s">
        <v>440</v>
      </c>
      <c r="D139" t="s">
        <v>274</v>
      </c>
      <c r="E139" s="5">
        <v>37270</v>
      </c>
      <c r="F139" t="s">
        <v>441</v>
      </c>
      <c r="G139">
        <v>3.16</v>
      </c>
      <c r="H139" t="s">
        <v>22</v>
      </c>
      <c r="I139" t="s">
        <v>23</v>
      </c>
      <c r="J139" t="s">
        <v>24</v>
      </c>
      <c r="K139" t="e">
        <f>C139&amp;"_"&amp;#REF!</f>
        <v>#REF!</v>
      </c>
      <c r="L139">
        <v>4</v>
      </c>
      <c r="M139">
        <v>138</v>
      </c>
      <c r="N139" s="1">
        <v>117200022</v>
      </c>
      <c r="O139" s="1" t="s">
        <v>442</v>
      </c>
      <c r="P139" s="1" t="str">
        <f t="shared" si="6"/>
        <v>6607/QĐ-ĐHBK</v>
      </c>
      <c r="Q139" s="1" t="str">
        <f t="shared" si="7"/>
        <v>23/12/2025</v>
      </c>
      <c r="R139" s="1" t="str">
        <f xml:space="preserve"> Y139 &amp; ", ngày " &amp; TEXT(Z139,"dd/MM/yyyy")</f>
        <v>3692/QĐ-ĐHĐN, ngày 26/10/2020</v>
      </c>
      <c r="S139" t="s">
        <v>199</v>
      </c>
      <c r="T139" s="2" t="str">
        <f t="shared" si="8"/>
        <v>DND.6.</v>
      </c>
      <c r="U139" s="6"/>
      <c r="V139" s="7">
        <v>2083</v>
      </c>
      <c r="W139" t="s">
        <v>443</v>
      </c>
      <c r="X139">
        <v>0</v>
      </c>
      <c r="Y139" s="3" t="s">
        <v>232</v>
      </c>
      <c r="Z139" s="4">
        <v>44130</v>
      </c>
    </row>
    <row r="140" spans="1:26" x14ac:dyDescent="0.25">
      <c r="A140">
        <v>139</v>
      </c>
      <c r="B140" t="s">
        <v>444</v>
      </c>
      <c r="C140" t="s">
        <v>445</v>
      </c>
      <c r="D140" t="s">
        <v>274</v>
      </c>
      <c r="E140" s="5">
        <v>37486</v>
      </c>
      <c r="F140" t="s">
        <v>100</v>
      </c>
      <c r="G140">
        <v>3.36</v>
      </c>
      <c r="H140" t="s">
        <v>147</v>
      </c>
      <c r="I140" t="s">
        <v>23</v>
      </c>
      <c r="J140" t="s">
        <v>24</v>
      </c>
      <c r="K140" t="e">
        <f>C140&amp;"_"&amp;#REF!</f>
        <v>#REF!</v>
      </c>
      <c r="L140">
        <v>3.5</v>
      </c>
      <c r="M140">
        <v>139</v>
      </c>
      <c r="N140" s="1">
        <v>118200035</v>
      </c>
      <c r="O140" s="1" t="s">
        <v>446</v>
      </c>
      <c r="P140" s="1" t="str">
        <f t="shared" si="6"/>
        <v>6607/QĐ-ĐHBK</v>
      </c>
      <c r="Q140" s="1" t="str">
        <f t="shared" si="7"/>
        <v>23/12/2025</v>
      </c>
      <c r="R140" s="1" t="str">
        <f xml:space="preserve"> Y140 &amp; ", ngày " &amp; TEXT(Z140,"dd/MM/yyyy")</f>
        <v>3692/QĐ-ĐHĐN, ngày 26/10/2020</v>
      </c>
      <c r="S140" t="s">
        <v>199</v>
      </c>
      <c r="T140" s="2" t="str">
        <f t="shared" si="8"/>
        <v>DND.6.</v>
      </c>
      <c r="U140" s="6"/>
      <c r="V140" s="7">
        <v>2084</v>
      </c>
      <c r="W140" t="s">
        <v>195</v>
      </c>
      <c r="X140">
        <v>0</v>
      </c>
      <c r="Y140" s="3" t="s">
        <v>232</v>
      </c>
      <c r="Z140" s="4">
        <v>44130</v>
      </c>
    </row>
    <row r="141" spans="1:26" x14ac:dyDescent="0.25">
      <c r="A141">
        <v>140</v>
      </c>
      <c r="B141" t="s">
        <v>447</v>
      </c>
      <c r="C141" t="s">
        <v>445</v>
      </c>
      <c r="D141" t="s">
        <v>16</v>
      </c>
      <c r="E141" s="5">
        <v>37290</v>
      </c>
      <c r="F141" t="s">
        <v>100</v>
      </c>
      <c r="G141">
        <v>3.07</v>
      </c>
      <c r="H141" t="s">
        <v>22</v>
      </c>
      <c r="I141" t="s">
        <v>23</v>
      </c>
      <c r="J141" t="s">
        <v>24</v>
      </c>
      <c r="K141" t="e">
        <f>C141&amp;"_"&amp;#REF!</f>
        <v>#REF!</v>
      </c>
      <c r="L141">
        <v>3.5</v>
      </c>
      <c r="M141">
        <v>140</v>
      </c>
      <c r="N141" s="1">
        <v>118200038</v>
      </c>
      <c r="O141" s="1" t="s">
        <v>448</v>
      </c>
      <c r="P141" s="1" t="str">
        <f t="shared" si="6"/>
        <v>6607/QĐ-ĐHBK</v>
      </c>
      <c r="Q141" s="1" t="str">
        <f t="shared" si="7"/>
        <v>23/12/2025</v>
      </c>
      <c r="R141" s="1" t="str">
        <f xml:space="preserve"> Y141 &amp; ", ngày " &amp; TEXT(Z141,"dd/MM/yyyy")</f>
        <v>3693/QĐ-ĐHĐN, ngày 26/10/2020</v>
      </c>
      <c r="S141" t="s">
        <v>199</v>
      </c>
      <c r="T141" s="2" t="str">
        <f t="shared" si="8"/>
        <v>DND.6.</v>
      </c>
      <c r="U141" s="6"/>
      <c r="V141" s="7">
        <v>2085</v>
      </c>
      <c r="W141" t="s">
        <v>195</v>
      </c>
      <c r="X141">
        <v>1</v>
      </c>
      <c r="Y141" s="3" t="s">
        <v>200</v>
      </c>
      <c r="Z141" s="4">
        <v>44130</v>
      </c>
    </row>
    <row r="142" spans="1:26" x14ac:dyDescent="0.25">
      <c r="A142">
        <v>141</v>
      </c>
      <c r="B142" t="s">
        <v>449</v>
      </c>
      <c r="C142" t="s">
        <v>445</v>
      </c>
      <c r="D142" t="s">
        <v>16</v>
      </c>
      <c r="E142" s="5">
        <v>37570</v>
      </c>
      <c r="F142" t="s">
        <v>100</v>
      </c>
      <c r="G142">
        <v>2.89</v>
      </c>
      <c r="H142" t="s">
        <v>22</v>
      </c>
      <c r="I142" t="s">
        <v>23</v>
      </c>
      <c r="J142" t="s">
        <v>24</v>
      </c>
      <c r="K142" t="e">
        <f>C142&amp;"_"&amp;#REF!</f>
        <v>#REF!</v>
      </c>
      <c r="L142">
        <v>3.5</v>
      </c>
      <c r="M142">
        <v>141</v>
      </c>
      <c r="N142" s="1">
        <v>118200047</v>
      </c>
      <c r="O142" s="1" t="s">
        <v>450</v>
      </c>
      <c r="P142" s="1" t="str">
        <f t="shared" si="6"/>
        <v>6607/QĐ-ĐHBK</v>
      </c>
      <c r="Q142" s="1" t="str">
        <f t="shared" si="7"/>
        <v>23/12/2025</v>
      </c>
      <c r="R142" s="1" t="str">
        <f xml:space="preserve"> Y142 &amp; ", ngày " &amp; TEXT(Z142,"dd/MM/yyyy")</f>
        <v>3693/QĐ-ĐHĐN, ngày 26/10/2020</v>
      </c>
      <c r="S142" t="s">
        <v>199</v>
      </c>
      <c r="T142" s="2" t="str">
        <f t="shared" si="8"/>
        <v>DND.6.</v>
      </c>
      <c r="U142" s="6"/>
      <c r="V142" s="7">
        <v>2086</v>
      </c>
      <c r="W142" t="s">
        <v>195</v>
      </c>
      <c r="X142">
        <v>1</v>
      </c>
      <c r="Y142" s="3" t="s">
        <v>200</v>
      </c>
      <c r="Z142" s="4">
        <v>44130</v>
      </c>
    </row>
    <row r="143" spans="1:26" x14ac:dyDescent="0.25">
      <c r="A143">
        <v>142</v>
      </c>
      <c r="B143" t="s">
        <v>451</v>
      </c>
      <c r="C143" t="s">
        <v>445</v>
      </c>
      <c r="D143" t="s">
        <v>16</v>
      </c>
      <c r="E143" s="5">
        <v>37561</v>
      </c>
      <c r="F143" t="s">
        <v>21</v>
      </c>
      <c r="G143">
        <v>2.95</v>
      </c>
      <c r="H143" t="s">
        <v>22</v>
      </c>
      <c r="I143" t="s">
        <v>23</v>
      </c>
      <c r="J143" t="s">
        <v>24</v>
      </c>
      <c r="K143" t="e">
        <f>C143&amp;"_"&amp;#REF!</f>
        <v>#REF!</v>
      </c>
      <c r="L143">
        <v>4</v>
      </c>
      <c r="M143">
        <v>142</v>
      </c>
      <c r="N143" s="1">
        <v>118200053</v>
      </c>
      <c r="O143" s="1" t="s">
        <v>452</v>
      </c>
      <c r="P143" s="1" t="str">
        <f t="shared" si="6"/>
        <v>6607/QĐ-ĐHBK</v>
      </c>
      <c r="Q143" s="1" t="str">
        <f t="shared" si="7"/>
        <v>23/12/2025</v>
      </c>
      <c r="R143" s="1" t="str">
        <f xml:space="preserve"> Y143 &amp; ", ngày " &amp; TEXT(Z143,"dd/MM/yyyy")</f>
        <v>3693/QĐ-ĐHĐN, ngày 26/10/2020</v>
      </c>
      <c r="S143" t="s">
        <v>199</v>
      </c>
      <c r="T143" s="2" t="str">
        <f t="shared" si="8"/>
        <v>DND.6.</v>
      </c>
      <c r="U143" s="6"/>
      <c r="V143" s="7">
        <v>2087</v>
      </c>
      <c r="W143" t="s">
        <v>195</v>
      </c>
      <c r="X143">
        <v>1</v>
      </c>
      <c r="Y143" s="3" t="s">
        <v>200</v>
      </c>
      <c r="Z143" s="4">
        <v>44130</v>
      </c>
    </row>
    <row r="144" spans="1:26" x14ac:dyDescent="0.25">
      <c r="A144">
        <v>143</v>
      </c>
      <c r="B144" t="s">
        <v>453</v>
      </c>
      <c r="C144" t="s">
        <v>454</v>
      </c>
      <c r="D144" t="s">
        <v>16</v>
      </c>
      <c r="E144" s="5">
        <v>37443</v>
      </c>
      <c r="F144" t="s">
        <v>167</v>
      </c>
      <c r="G144">
        <v>3.13</v>
      </c>
      <c r="H144" t="s">
        <v>22</v>
      </c>
      <c r="I144" t="s">
        <v>23</v>
      </c>
      <c r="J144" t="s">
        <v>24</v>
      </c>
      <c r="K144" t="e">
        <f>C144&amp;"_"&amp;#REF!</f>
        <v>#REF!</v>
      </c>
      <c r="L144">
        <v>3.5</v>
      </c>
      <c r="M144">
        <v>143</v>
      </c>
      <c r="N144" s="1">
        <v>118200095</v>
      </c>
      <c r="O144" s="1" t="s">
        <v>455</v>
      </c>
      <c r="P144" s="1" t="str">
        <f t="shared" si="6"/>
        <v>6607/QĐ-ĐHBK</v>
      </c>
      <c r="Q144" s="1" t="str">
        <f t="shared" si="7"/>
        <v>23/12/2025</v>
      </c>
      <c r="R144" s="1" t="str">
        <f xml:space="preserve"> Y144 &amp; ", ngày " &amp; TEXT(Z144,"dd/MM/yyyy")</f>
        <v>3693/QĐ-ĐHĐN, ngày 26/10/2020</v>
      </c>
      <c r="S144" t="s">
        <v>199</v>
      </c>
      <c r="T144" s="2" t="str">
        <f t="shared" si="8"/>
        <v>DND.6.</v>
      </c>
      <c r="U144" s="6"/>
      <c r="V144" s="7">
        <v>2088</v>
      </c>
      <c r="W144" t="s">
        <v>195</v>
      </c>
      <c r="X144">
        <v>1</v>
      </c>
      <c r="Y144" s="3" t="s">
        <v>200</v>
      </c>
      <c r="Z144" s="4">
        <v>44130</v>
      </c>
    </row>
    <row r="145" spans="1:26" x14ac:dyDescent="0.25">
      <c r="A145">
        <v>144</v>
      </c>
      <c r="B145" t="s">
        <v>456</v>
      </c>
      <c r="C145" t="s">
        <v>454</v>
      </c>
      <c r="D145" t="s">
        <v>16</v>
      </c>
      <c r="E145" s="5">
        <v>37383</v>
      </c>
      <c r="F145" t="s">
        <v>100</v>
      </c>
      <c r="G145">
        <v>2.91</v>
      </c>
      <c r="H145" t="s">
        <v>22</v>
      </c>
      <c r="I145" t="s">
        <v>23</v>
      </c>
      <c r="J145" t="s">
        <v>24</v>
      </c>
      <c r="K145" t="e">
        <f>C145&amp;"_"&amp;#REF!</f>
        <v>#REF!</v>
      </c>
      <c r="L145">
        <v>3</v>
      </c>
      <c r="M145">
        <v>144</v>
      </c>
      <c r="N145" s="1">
        <v>118200100</v>
      </c>
      <c r="O145" s="1" t="s">
        <v>457</v>
      </c>
      <c r="P145" s="1" t="str">
        <f t="shared" si="6"/>
        <v>6607/QĐ-ĐHBK</v>
      </c>
      <c r="Q145" s="1" t="str">
        <f t="shared" si="7"/>
        <v>23/12/2025</v>
      </c>
      <c r="R145" s="1" t="str">
        <f xml:space="preserve"> Y145 &amp; ", ngày " &amp; TEXT(Z145,"dd/MM/yyyy")</f>
        <v>3693/QĐ-ĐHĐN, ngày 26/10/2020</v>
      </c>
      <c r="S145" t="s">
        <v>199</v>
      </c>
      <c r="T145" s="2" t="str">
        <f t="shared" si="8"/>
        <v>DND.6.</v>
      </c>
      <c r="U145" s="6"/>
      <c r="V145" s="7">
        <v>2089</v>
      </c>
      <c r="W145" t="s">
        <v>195</v>
      </c>
      <c r="X145">
        <v>1</v>
      </c>
      <c r="Y145" s="3" t="s">
        <v>200</v>
      </c>
      <c r="Z145" s="4">
        <v>44130</v>
      </c>
    </row>
    <row r="146" spans="1:26" x14ac:dyDescent="0.25">
      <c r="A146">
        <v>145</v>
      </c>
      <c r="B146" t="s">
        <v>458</v>
      </c>
      <c r="C146" t="s">
        <v>454</v>
      </c>
      <c r="D146" t="s">
        <v>274</v>
      </c>
      <c r="E146" s="5">
        <v>37473</v>
      </c>
      <c r="F146" t="s">
        <v>137</v>
      </c>
      <c r="G146">
        <v>3.23</v>
      </c>
      <c r="H146" t="s">
        <v>147</v>
      </c>
      <c r="I146" t="s">
        <v>23</v>
      </c>
      <c r="J146" t="s">
        <v>24</v>
      </c>
      <c r="K146" t="e">
        <f>C146&amp;"_"&amp;#REF!</f>
        <v>#REF!</v>
      </c>
      <c r="L146">
        <v>4</v>
      </c>
      <c r="M146">
        <v>145</v>
      </c>
      <c r="N146" s="1">
        <v>118200128</v>
      </c>
      <c r="O146" s="1" t="s">
        <v>459</v>
      </c>
      <c r="P146" s="1" t="str">
        <f t="shared" si="6"/>
        <v>6607/QĐ-ĐHBK</v>
      </c>
      <c r="Q146" s="1" t="str">
        <f t="shared" si="7"/>
        <v>23/12/2025</v>
      </c>
      <c r="R146" s="1" t="str">
        <f xml:space="preserve"> Y146 &amp; ", ngày " &amp; TEXT(Z146,"dd/MM/yyyy")</f>
        <v>3693/QĐ-ĐHĐN, ngày 26/10/2020</v>
      </c>
      <c r="S146" t="s">
        <v>199</v>
      </c>
      <c r="T146" s="2" t="str">
        <f t="shared" si="8"/>
        <v>DND.6.</v>
      </c>
      <c r="U146" s="6"/>
      <c r="V146" s="7">
        <v>2090</v>
      </c>
      <c r="W146" t="s">
        <v>195</v>
      </c>
      <c r="X146">
        <v>0</v>
      </c>
      <c r="Y146" s="3" t="s">
        <v>200</v>
      </c>
      <c r="Z146" s="4">
        <v>44130</v>
      </c>
    </row>
    <row r="147" spans="1:26" x14ac:dyDescent="0.25">
      <c r="A147">
        <v>146</v>
      </c>
      <c r="B147" t="s">
        <v>460</v>
      </c>
      <c r="C147" t="s">
        <v>461</v>
      </c>
      <c r="D147" t="s">
        <v>274</v>
      </c>
      <c r="E147" s="5">
        <v>37550</v>
      </c>
      <c r="F147" t="s">
        <v>100</v>
      </c>
      <c r="G147">
        <v>3.2</v>
      </c>
      <c r="H147" t="s">
        <v>147</v>
      </c>
      <c r="I147" t="s">
        <v>23</v>
      </c>
      <c r="J147" t="s">
        <v>24</v>
      </c>
      <c r="K147" t="e">
        <f>C147&amp;"_"&amp;#REF!</f>
        <v>#REF!</v>
      </c>
      <c r="L147">
        <v>3.5</v>
      </c>
      <c r="M147">
        <v>146</v>
      </c>
      <c r="N147" s="1">
        <v>118200151</v>
      </c>
      <c r="O147" s="1" t="s">
        <v>462</v>
      </c>
      <c r="P147" s="1" t="str">
        <f t="shared" si="6"/>
        <v>6607/QĐ-ĐHBK</v>
      </c>
      <c r="Q147" s="1" t="str">
        <f t="shared" si="7"/>
        <v>23/12/2025</v>
      </c>
      <c r="R147" s="1" t="str">
        <f xml:space="preserve"> Y147 &amp; ", ngày " &amp; TEXT(Z147,"dd/MM/yyyy")</f>
        <v>3693/QĐ-ĐHĐN, ngày 26/10/2020</v>
      </c>
      <c r="S147" t="s">
        <v>199</v>
      </c>
      <c r="T147" s="2" t="str">
        <f t="shared" si="8"/>
        <v>DND.6.</v>
      </c>
      <c r="U147" s="6"/>
      <c r="V147" s="7">
        <v>2091</v>
      </c>
      <c r="W147" t="s">
        <v>463</v>
      </c>
      <c r="X147">
        <v>0</v>
      </c>
      <c r="Y147" s="3" t="s">
        <v>200</v>
      </c>
      <c r="Z147" s="4">
        <v>44130</v>
      </c>
    </row>
    <row r="148" spans="1:26" x14ac:dyDescent="0.25">
      <c r="A148">
        <v>147</v>
      </c>
      <c r="B148" t="s">
        <v>464</v>
      </c>
      <c r="C148" t="s">
        <v>461</v>
      </c>
      <c r="D148" t="s">
        <v>16</v>
      </c>
      <c r="E148" s="5">
        <v>37452</v>
      </c>
      <c r="F148" t="s">
        <v>137</v>
      </c>
      <c r="G148">
        <v>2.75</v>
      </c>
      <c r="H148" t="s">
        <v>22</v>
      </c>
      <c r="I148" t="s">
        <v>23</v>
      </c>
      <c r="J148" t="s">
        <v>24</v>
      </c>
      <c r="K148" t="e">
        <f>C148&amp;"_"&amp;#REF!</f>
        <v>#REF!</v>
      </c>
      <c r="L148">
        <v>3</v>
      </c>
      <c r="M148">
        <v>147</v>
      </c>
      <c r="N148" s="1">
        <v>118200162</v>
      </c>
      <c r="O148" s="1" t="s">
        <v>465</v>
      </c>
      <c r="P148" s="1" t="str">
        <f t="shared" si="6"/>
        <v>6607/QĐ-ĐHBK</v>
      </c>
      <c r="Q148" s="1" t="str">
        <f t="shared" si="7"/>
        <v>23/12/2025</v>
      </c>
      <c r="R148" s="1" t="str">
        <f xml:space="preserve"> Y148 &amp; ", ngày " &amp; TEXT(Z148,"dd/MM/yyyy")</f>
        <v>3693/QĐ-ĐHĐN, ngày 26/10/2020</v>
      </c>
      <c r="S148" t="s">
        <v>199</v>
      </c>
      <c r="T148" s="2" t="str">
        <f t="shared" si="8"/>
        <v>DND.6.</v>
      </c>
      <c r="U148" s="6"/>
      <c r="V148" s="7">
        <v>2092</v>
      </c>
      <c r="W148" t="s">
        <v>463</v>
      </c>
      <c r="X148">
        <v>1</v>
      </c>
      <c r="Y148" s="3" t="s">
        <v>200</v>
      </c>
      <c r="Z148" s="4">
        <v>44130</v>
      </c>
    </row>
    <row r="149" spans="1:26" x14ac:dyDescent="0.25">
      <c r="A149">
        <v>148</v>
      </c>
      <c r="B149" t="s">
        <v>466</v>
      </c>
      <c r="C149" t="s">
        <v>467</v>
      </c>
      <c r="D149" t="s">
        <v>16</v>
      </c>
      <c r="E149" s="5">
        <v>37297</v>
      </c>
      <c r="F149" t="s">
        <v>137</v>
      </c>
      <c r="G149">
        <v>3.1</v>
      </c>
      <c r="H149" t="s">
        <v>22</v>
      </c>
      <c r="I149" t="s">
        <v>23</v>
      </c>
      <c r="J149" t="s">
        <v>24</v>
      </c>
      <c r="K149" t="e">
        <f>C149&amp;"_"&amp;#REF!</f>
        <v>#REF!</v>
      </c>
      <c r="L149">
        <v>4</v>
      </c>
      <c r="M149">
        <v>148</v>
      </c>
      <c r="N149" s="1">
        <v>118200198</v>
      </c>
      <c r="O149" s="1" t="s">
        <v>468</v>
      </c>
      <c r="P149" s="1" t="str">
        <f t="shared" si="6"/>
        <v>6607/QĐ-ĐHBK</v>
      </c>
      <c r="Q149" s="1" t="str">
        <f t="shared" si="7"/>
        <v>23/12/2025</v>
      </c>
      <c r="R149" s="1" t="str">
        <f xml:space="preserve"> Y149 &amp; ", ngày " &amp; TEXT(Z149,"dd/MM/yyyy")</f>
        <v>3692/QĐ-ĐHĐN, ngày 26/10/2020</v>
      </c>
      <c r="S149" t="s">
        <v>199</v>
      </c>
      <c r="T149" s="2" t="str">
        <f t="shared" si="8"/>
        <v>DND.6.</v>
      </c>
      <c r="U149" s="6"/>
      <c r="V149" s="7">
        <v>2093</v>
      </c>
      <c r="W149" t="s">
        <v>463</v>
      </c>
      <c r="X149">
        <v>1</v>
      </c>
      <c r="Y149" s="3" t="s">
        <v>232</v>
      </c>
      <c r="Z149" s="4">
        <v>44130</v>
      </c>
    </row>
    <row r="150" spans="1:26" x14ac:dyDescent="0.25">
      <c r="A150">
        <v>149</v>
      </c>
      <c r="B150" t="s">
        <v>469</v>
      </c>
      <c r="C150" t="s">
        <v>467</v>
      </c>
      <c r="D150" t="s">
        <v>274</v>
      </c>
      <c r="E150" s="5">
        <v>37404</v>
      </c>
      <c r="F150" t="s">
        <v>137</v>
      </c>
      <c r="G150">
        <v>3.06</v>
      </c>
      <c r="H150" t="s">
        <v>22</v>
      </c>
      <c r="I150" t="s">
        <v>23</v>
      </c>
      <c r="J150" t="s">
        <v>24</v>
      </c>
      <c r="K150" t="e">
        <f>C150&amp;"_"&amp;#REF!</f>
        <v>#REF!</v>
      </c>
      <c r="L150">
        <v>4</v>
      </c>
      <c r="M150">
        <v>149</v>
      </c>
      <c r="N150" s="1">
        <v>118200235</v>
      </c>
      <c r="O150" s="1" t="s">
        <v>470</v>
      </c>
      <c r="P150" s="1" t="str">
        <f t="shared" si="6"/>
        <v>6607/QĐ-ĐHBK</v>
      </c>
      <c r="Q150" s="1" t="str">
        <f t="shared" si="7"/>
        <v>23/12/2025</v>
      </c>
      <c r="R150" s="1" t="str">
        <f xml:space="preserve"> Y150 &amp; ", ngày " &amp; TEXT(Z150,"dd/MM/yyyy")</f>
        <v>3693/QĐ-ĐHĐN, ngày 26/10/2020</v>
      </c>
      <c r="S150" t="s">
        <v>199</v>
      </c>
      <c r="T150" s="2" t="str">
        <f t="shared" si="8"/>
        <v>DND.6.</v>
      </c>
      <c r="U150" s="6"/>
      <c r="V150" s="7">
        <v>2094</v>
      </c>
      <c r="W150" t="s">
        <v>463</v>
      </c>
      <c r="X150">
        <v>0</v>
      </c>
      <c r="Y150" s="3" t="s">
        <v>200</v>
      </c>
      <c r="Z150" s="4">
        <v>44130</v>
      </c>
    </row>
    <row r="151" spans="1:26" x14ac:dyDescent="0.25">
      <c r="A151">
        <v>150</v>
      </c>
      <c r="B151" t="s">
        <v>471</v>
      </c>
      <c r="C151" t="s">
        <v>472</v>
      </c>
      <c r="D151" t="s">
        <v>274</v>
      </c>
      <c r="E151" s="5">
        <v>37544</v>
      </c>
      <c r="F151" t="s">
        <v>21</v>
      </c>
      <c r="G151">
        <v>3.42</v>
      </c>
      <c r="H151" t="s">
        <v>147</v>
      </c>
      <c r="I151" t="s">
        <v>23</v>
      </c>
      <c r="J151" t="s">
        <v>24</v>
      </c>
      <c r="K151" t="e">
        <f>C151&amp;"_"&amp;#REF!</f>
        <v>#REF!</v>
      </c>
      <c r="L151">
        <v>4</v>
      </c>
      <c r="M151">
        <v>150</v>
      </c>
      <c r="N151" s="1">
        <v>123200014</v>
      </c>
      <c r="O151" s="1" t="s">
        <v>473</v>
      </c>
      <c r="P151" s="1" t="str">
        <f t="shared" si="6"/>
        <v>6608/QĐ-ĐHBK</v>
      </c>
      <c r="Q151" s="1" t="str">
        <f t="shared" si="7"/>
        <v>23/12/2025</v>
      </c>
      <c r="R151" s="1" t="str">
        <f xml:space="preserve"> Y151 &amp; ", ngày " &amp; TEXT(Z151,"dd/MM/yyyy")</f>
        <v>3694/QĐ-ĐHĐN, ngày 26/10/2020</v>
      </c>
      <c r="S151" t="s">
        <v>474</v>
      </c>
      <c r="T151" s="2" t="str">
        <f t="shared" si="8"/>
        <v>DND.6.</v>
      </c>
      <c r="U151" s="6"/>
      <c r="V151" s="7">
        <v>2095</v>
      </c>
      <c r="W151" t="s">
        <v>28</v>
      </c>
      <c r="X151">
        <v>0</v>
      </c>
      <c r="Y151" s="3" t="s">
        <v>270</v>
      </c>
      <c r="Z151" s="4">
        <v>44130</v>
      </c>
    </row>
    <row r="152" spans="1:26" x14ac:dyDescent="0.25">
      <c r="A152">
        <v>151</v>
      </c>
      <c r="B152" t="s">
        <v>475</v>
      </c>
      <c r="C152" t="s">
        <v>476</v>
      </c>
      <c r="D152" t="s">
        <v>16</v>
      </c>
      <c r="E152" s="5">
        <v>37141</v>
      </c>
      <c r="F152" t="s">
        <v>85</v>
      </c>
      <c r="G152" s="1">
        <v>6.76</v>
      </c>
      <c r="H152" t="s">
        <v>477</v>
      </c>
      <c r="I152" t="s">
        <v>23</v>
      </c>
      <c r="J152" t="s">
        <v>24</v>
      </c>
      <c r="K152" t="e">
        <f>C152&amp;"_"&amp;#REF!</f>
        <v>#REF!</v>
      </c>
      <c r="M152">
        <v>151</v>
      </c>
      <c r="N152" s="1">
        <v>123200076</v>
      </c>
      <c r="O152" s="1" t="s">
        <v>478</v>
      </c>
      <c r="P152" s="1" t="str">
        <f t="shared" si="6"/>
        <v>6609/QĐ-ĐHBK</v>
      </c>
      <c r="Q152" s="1" t="str">
        <f t="shared" si="7"/>
        <v>23/12/2025</v>
      </c>
      <c r="R152" s="1" t="str">
        <f xml:space="preserve"> Y152 &amp; ", ngày " &amp; TEXT(Z152,"dd/MM/yyyy")</f>
        <v>3693/QĐ-ĐHĐN, ngày 26/10/2020</v>
      </c>
      <c r="S152" t="s">
        <v>479</v>
      </c>
      <c r="T152" s="2" t="str">
        <f t="shared" si="8"/>
        <v>DND.6.</v>
      </c>
      <c r="U152" s="6"/>
      <c r="V152" s="7">
        <v>2096</v>
      </c>
      <c r="W152" t="s">
        <v>94</v>
      </c>
      <c r="X152">
        <v>1</v>
      </c>
      <c r="Y152" s="3" t="s">
        <v>200</v>
      </c>
      <c r="Z152" s="4">
        <v>44130</v>
      </c>
    </row>
    <row r="153" spans="1:26" x14ac:dyDescent="0.25">
      <c r="A153">
        <v>152</v>
      </c>
      <c r="B153" t="s">
        <v>480</v>
      </c>
      <c r="C153" t="s">
        <v>481</v>
      </c>
      <c r="D153" t="s">
        <v>16</v>
      </c>
      <c r="E153" s="5">
        <v>37371</v>
      </c>
      <c r="F153" t="s">
        <v>100</v>
      </c>
      <c r="G153" s="1">
        <v>7.38</v>
      </c>
      <c r="H153" t="s">
        <v>22</v>
      </c>
      <c r="I153" t="s">
        <v>23</v>
      </c>
      <c r="J153" t="s">
        <v>24</v>
      </c>
      <c r="K153" t="e">
        <f>C153&amp;"_"&amp;#REF!</f>
        <v>#REF!</v>
      </c>
      <c r="M153">
        <v>152</v>
      </c>
      <c r="N153" s="1">
        <v>123200126</v>
      </c>
      <c r="O153" s="1" t="s">
        <v>482</v>
      </c>
      <c r="P153" s="1" t="str">
        <f t="shared" si="6"/>
        <v>6609/QĐ-ĐHBK</v>
      </c>
      <c r="Q153" s="1" t="str">
        <f t="shared" si="7"/>
        <v>23/12/2025</v>
      </c>
      <c r="R153" s="1" t="str">
        <f xml:space="preserve"> Y153 &amp; ", ngày " &amp; TEXT(Z153,"dd/MM/yyyy")</f>
        <v>3693/QĐ-ĐHĐN, ngày 26/10/2020</v>
      </c>
      <c r="S153" t="s">
        <v>479</v>
      </c>
      <c r="T153" s="2" t="str">
        <f t="shared" si="8"/>
        <v>DND.6.</v>
      </c>
      <c r="U153" s="6"/>
      <c r="V153" s="7">
        <v>2097</v>
      </c>
      <c r="W153" t="s">
        <v>483</v>
      </c>
      <c r="X153">
        <v>1</v>
      </c>
      <c r="Y153" s="3" t="s">
        <v>200</v>
      </c>
      <c r="Z153" s="4">
        <v>44130</v>
      </c>
    </row>
    <row r="154" spans="1:26" x14ac:dyDescent="0.25">
      <c r="A154">
        <v>153</v>
      </c>
      <c r="B154" t="s">
        <v>484</v>
      </c>
      <c r="C154" t="s">
        <v>485</v>
      </c>
      <c r="D154" t="s">
        <v>16</v>
      </c>
      <c r="E154" s="5">
        <v>37257</v>
      </c>
      <c r="F154" t="s">
        <v>100</v>
      </c>
      <c r="G154">
        <v>2.68</v>
      </c>
      <c r="H154" t="s">
        <v>22</v>
      </c>
      <c r="I154" t="s">
        <v>23</v>
      </c>
      <c r="J154" t="s">
        <v>24</v>
      </c>
      <c r="K154" t="e">
        <f>C154&amp;"_"&amp;#REF!</f>
        <v>#REF!</v>
      </c>
      <c r="L154">
        <v>3</v>
      </c>
      <c r="M154">
        <v>153</v>
      </c>
      <c r="N154" s="1">
        <v>101200434</v>
      </c>
      <c r="O154" s="1" t="s">
        <v>486</v>
      </c>
      <c r="P154" s="1" t="str">
        <f t="shared" si="6"/>
        <v>6610/QĐ-ĐHBK</v>
      </c>
      <c r="Q154" s="1" t="str">
        <f t="shared" si="7"/>
        <v>23/12/2025</v>
      </c>
      <c r="R154" s="1" t="str">
        <f xml:space="preserve"> Y154 &amp; ", ngày " &amp; TEXT(Z154,"dd/MM/yyyy")</f>
        <v>3693/QĐ-ĐHĐN, ngày 26/10/2020</v>
      </c>
      <c r="S154" t="s">
        <v>487</v>
      </c>
      <c r="T154" s="2" t="str">
        <f t="shared" si="8"/>
        <v>DND.6.</v>
      </c>
      <c r="U154" s="6"/>
      <c r="V154" s="7">
        <v>2098</v>
      </c>
      <c r="W154" t="s">
        <v>139</v>
      </c>
      <c r="X154">
        <v>1</v>
      </c>
      <c r="Y154" s="3" t="s">
        <v>200</v>
      </c>
      <c r="Z154" s="4">
        <v>44130</v>
      </c>
    </row>
    <row r="155" spans="1:26" x14ac:dyDescent="0.25">
      <c r="A155">
        <v>154</v>
      </c>
      <c r="B155" t="s">
        <v>488</v>
      </c>
      <c r="C155" t="s">
        <v>489</v>
      </c>
      <c r="D155" t="s">
        <v>16</v>
      </c>
      <c r="E155" s="5">
        <v>37389</v>
      </c>
      <c r="F155" t="s">
        <v>21</v>
      </c>
      <c r="G155">
        <v>3.55</v>
      </c>
      <c r="H155" t="s">
        <v>147</v>
      </c>
      <c r="I155" t="s">
        <v>23</v>
      </c>
      <c r="J155" t="s">
        <v>24</v>
      </c>
      <c r="K155" t="e">
        <f>C155&amp;"_"&amp;#REF!</f>
        <v>#REF!</v>
      </c>
      <c r="L155">
        <v>3.5</v>
      </c>
      <c r="M155">
        <v>154</v>
      </c>
      <c r="N155" s="1">
        <v>102200020</v>
      </c>
      <c r="O155" s="1" t="s">
        <v>490</v>
      </c>
      <c r="P155" s="1" t="str">
        <f t="shared" si="6"/>
        <v>6610/QĐ-ĐHBK</v>
      </c>
      <c r="Q155" s="1" t="str">
        <f t="shared" si="7"/>
        <v>23/12/2025</v>
      </c>
      <c r="R155" s="1" t="str">
        <f xml:space="preserve"> Y155 &amp; ", ngày " &amp; TEXT(Z155,"dd/MM/yyyy")</f>
        <v>3693/QĐ-ĐHĐN, ngày 26/10/2020</v>
      </c>
      <c r="S155" t="s">
        <v>487</v>
      </c>
      <c r="T155" s="2" t="str">
        <f t="shared" si="8"/>
        <v>DND.6.</v>
      </c>
      <c r="U155" s="6"/>
      <c r="V155" s="7">
        <v>2099</v>
      </c>
      <c r="W155" t="s">
        <v>46</v>
      </c>
      <c r="X155">
        <v>1</v>
      </c>
      <c r="Y155" s="3" t="s">
        <v>200</v>
      </c>
      <c r="Z155" s="4">
        <v>44130</v>
      </c>
    </row>
    <row r="156" spans="1:26" x14ac:dyDescent="0.25">
      <c r="A156">
        <v>155</v>
      </c>
      <c r="B156" t="s">
        <v>491</v>
      </c>
      <c r="C156" t="s">
        <v>492</v>
      </c>
      <c r="D156" t="s">
        <v>16</v>
      </c>
      <c r="E156" s="5">
        <v>37419</v>
      </c>
      <c r="F156" t="s">
        <v>21</v>
      </c>
      <c r="G156">
        <v>3.28</v>
      </c>
      <c r="H156" t="s">
        <v>147</v>
      </c>
      <c r="I156" t="s">
        <v>23</v>
      </c>
      <c r="J156" t="s">
        <v>24</v>
      </c>
      <c r="K156" t="e">
        <f>C156&amp;"_"&amp;#REF!</f>
        <v>#REF!</v>
      </c>
      <c r="L156">
        <v>3.5</v>
      </c>
      <c r="M156">
        <v>155</v>
      </c>
      <c r="N156" s="1">
        <v>102200118</v>
      </c>
      <c r="O156" s="1" t="s">
        <v>493</v>
      </c>
      <c r="P156" s="1" t="str">
        <f t="shared" si="6"/>
        <v>6610/QĐ-ĐHBK</v>
      </c>
      <c r="Q156" s="1" t="str">
        <f t="shared" si="7"/>
        <v>23/12/2025</v>
      </c>
      <c r="R156" s="1" t="str">
        <f xml:space="preserve"> Y156 &amp; ", ngày " &amp; TEXT(Z156,"dd/MM/yyyy")</f>
        <v>3693/QĐ-ĐHĐN, ngày 26/10/2020</v>
      </c>
      <c r="S156" t="s">
        <v>487</v>
      </c>
      <c r="T156" s="2" t="str">
        <f t="shared" si="8"/>
        <v>DND.6.</v>
      </c>
      <c r="U156" s="6"/>
      <c r="V156" s="7">
        <v>2100</v>
      </c>
      <c r="W156" t="s">
        <v>46</v>
      </c>
      <c r="X156">
        <v>1</v>
      </c>
      <c r="Y156" s="3" t="s">
        <v>200</v>
      </c>
      <c r="Z156" s="4">
        <v>44130</v>
      </c>
    </row>
    <row r="157" spans="1:26" x14ac:dyDescent="0.25">
      <c r="A157">
        <v>156</v>
      </c>
      <c r="B157" t="s">
        <v>494</v>
      </c>
      <c r="C157" t="s">
        <v>495</v>
      </c>
      <c r="D157" t="s">
        <v>16</v>
      </c>
      <c r="E157" s="5">
        <v>37606</v>
      </c>
      <c r="F157" t="s">
        <v>21</v>
      </c>
      <c r="G157">
        <v>3.34</v>
      </c>
      <c r="H157" t="s">
        <v>147</v>
      </c>
      <c r="I157" t="s">
        <v>23</v>
      </c>
      <c r="J157" t="s">
        <v>24</v>
      </c>
      <c r="K157" t="e">
        <f>C157&amp;"_"&amp;#REF!</f>
        <v>#REF!</v>
      </c>
      <c r="L157">
        <v>3</v>
      </c>
      <c r="M157">
        <v>156</v>
      </c>
      <c r="N157" s="1">
        <v>102200125</v>
      </c>
      <c r="O157" s="1" t="s">
        <v>496</v>
      </c>
      <c r="P157" s="1" t="str">
        <f t="shared" si="6"/>
        <v>6610/QĐ-ĐHBK</v>
      </c>
      <c r="Q157" s="1" t="str">
        <f t="shared" si="7"/>
        <v>23/12/2025</v>
      </c>
      <c r="R157" s="1" t="str">
        <f xml:space="preserve"> Y157 &amp; ", ngày " &amp; TEXT(Z157,"dd/MM/yyyy")</f>
        <v>3693/QĐ-ĐHĐN, ngày 26/10/2020</v>
      </c>
      <c r="S157" t="s">
        <v>487</v>
      </c>
      <c r="T157" s="2" t="str">
        <f t="shared" si="8"/>
        <v>DND.6.</v>
      </c>
      <c r="U157" s="6"/>
      <c r="V157" s="7">
        <v>2101</v>
      </c>
      <c r="W157" t="s">
        <v>46</v>
      </c>
      <c r="X157">
        <v>1</v>
      </c>
      <c r="Y157" s="3" t="s">
        <v>200</v>
      </c>
      <c r="Z157" s="4">
        <v>44130</v>
      </c>
    </row>
    <row r="158" spans="1:26" x14ac:dyDescent="0.25">
      <c r="A158">
        <v>157</v>
      </c>
      <c r="B158" t="s">
        <v>497</v>
      </c>
      <c r="C158" t="s">
        <v>498</v>
      </c>
      <c r="D158" t="s">
        <v>16</v>
      </c>
      <c r="E158" s="5">
        <v>37298</v>
      </c>
      <c r="F158" t="s">
        <v>100</v>
      </c>
      <c r="G158">
        <v>3.09</v>
      </c>
      <c r="H158" t="s">
        <v>22</v>
      </c>
      <c r="I158" t="s">
        <v>23</v>
      </c>
      <c r="J158" t="s">
        <v>24</v>
      </c>
      <c r="K158" t="e">
        <f>C158&amp;"_"&amp;#REF!</f>
        <v>#REF!</v>
      </c>
      <c r="L158">
        <v>3</v>
      </c>
      <c r="M158">
        <v>157</v>
      </c>
      <c r="N158" s="1">
        <v>102200239</v>
      </c>
      <c r="O158" s="1" t="s">
        <v>499</v>
      </c>
      <c r="P158" s="1" t="str">
        <f t="shared" si="6"/>
        <v>6610/QĐ-ĐHBK</v>
      </c>
      <c r="Q158" s="1" t="str">
        <f t="shared" si="7"/>
        <v>23/12/2025</v>
      </c>
      <c r="R158" s="1" t="str">
        <f xml:space="preserve"> Y158 &amp; ", ngày " &amp; TEXT(Z158,"dd/MM/yyyy")</f>
        <v>3693/QĐ-ĐHĐN, ngày 26/10/2020</v>
      </c>
      <c r="S158" t="s">
        <v>487</v>
      </c>
      <c r="T158" s="2" t="str">
        <f t="shared" si="8"/>
        <v>DND.6.</v>
      </c>
      <c r="U158" s="6"/>
      <c r="V158" s="7">
        <v>2102</v>
      </c>
      <c r="W158" t="s">
        <v>46</v>
      </c>
      <c r="X158">
        <v>1</v>
      </c>
      <c r="Y158" s="3" t="s">
        <v>200</v>
      </c>
      <c r="Z158" s="4">
        <v>44130</v>
      </c>
    </row>
    <row r="159" spans="1:26" x14ac:dyDescent="0.25">
      <c r="A159">
        <v>158</v>
      </c>
      <c r="B159" t="s">
        <v>500</v>
      </c>
      <c r="C159" t="s">
        <v>501</v>
      </c>
      <c r="D159" t="s">
        <v>16</v>
      </c>
      <c r="E159" s="5">
        <v>37337</v>
      </c>
      <c r="F159" t="s">
        <v>21</v>
      </c>
      <c r="G159">
        <v>3.15</v>
      </c>
      <c r="H159" t="s">
        <v>22</v>
      </c>
      <c r="I159" t="s">
        <v>23</v>
      </c>
      <c r="J159" t="s">
        <v>24</v>
      </c>
      <c r="K159" t="e">
        <f>C159&amp;"_"&amp;#REF!</f>
        <v>#REF!</v>
      </c>
      <c r="L159">
        <v>3</v>
      </c>
      <c r="M159">
        <v>158</v>
      </c>
      <c r="N159" s="1">
        <v>102200297</v>
      </c>
      <c r="O159" s="1" t="s">
        <v>502</v>
      </c>
      <c r="P159" s="1" t="str">
        <f t="shared" si="6"/>
        <v>6610/QĐ-ĐHBK</v>
      </c>
      <c r="Q159" s="1" t="str">
        <f t="shared" si="7"/>
        <v>23/12/2025</v>
      </c>
      <c r="R159" s="1" t="str">
        <f xml:space="preserve"> Y159 &amp; ", ngày " &amp; TEXT(Z159,"dd/MM/yyyy")</f>
        <v>3693/QĐ-ĐHĐN, ngày 26/10/2020</v>
      </c>
      <c r="S159" t="s">
        <v>487</v>
      </c>
      <c r="T159" s="2" t="str">
        <f t="shared" si="8"/>
        <v>DND.6.</v>
      </c>
      <c r="U159" s="6"/>
      <c r="V159" s="7">
        <v>2103</v>
      </c>
      <c r="W159" t="s">
        <v>46</v>
      </c>
      <c r="X159">
        <v>1</v>
      </c>
      <c r="Y159" s="3" t="s">
        <v>200</v>
      </c>
      <c r="Z159" s="4">
        <v>44130</v>
      </c>
    </row>
    <row r="160" spans="1:26" x14ac:dyDescent="0.25">
      <c r="A160">
        <v>159</v>
      </c>
      <c r="B160" s="1" t="s">
        <v>503</v>
      </c>
      <c r="C160" s="1" t="s">
        <v>501</v>
      </c>
      <c r="D160" t="s">
        <v>16</v>
      </c>
      <c r="E160" s="8">
        <v>37314</v>
      </c>
      <c r="F160" s="1" t="s">
        <v>100</v>
      </c>
      <c r="G160" s="1">
        <v>3.1</v>
      </c>
      <c r="H160" s="1" t="s">
        <v>22</v>
      </c>
      <c r="I160" s="1" t="s">
        <v>23</v>
      </c>
      <c r="J160" s="1" t="s">
        <v>24</v>
      </c>
      <c r="K160" t="e">
        <f>C160&amp;"_"&amp;#REF!</f>
        <v>#REF!</v>
      </c>
      <c r="L160" s="1">
        <v>3.5</v>
      </c>
      <c r="M160">
        <v>159</v>
      </c>
      <c r="N160" s="1">
        <v>102200309</v>
      </c>
      <c r="O160" s="1" t="s">
        <v>504</v>
      </c>
      <c r="P160" s="1" t="str">
        <f t="shared" si="6"/>
        <v>6610/QĐ-ĐHBK</v>
      </c>
      <c r="Q160" s="1" t="str">
        <f t="shared" si="7"/>
        <v>23/12/2025</v>
      </c>
      <c r="R160" s="1" t="str">
        <f xml:space="preserve"> Y160 &amp; ", ngày " &amp; TEXT(Z160,"dd/MM/yyyy")</f>
        <v>3693/QĐ-ĐHĐN, ngày 26/10/2020</v>
      </c>
      <c r="S160" t="s">
        <v>487</v>
      </c>
      <c r="T160" s="2" t="str">
        <f t="shared" si="8"/>
        <v>DND.6.</v>
      </c>
      <c r="U160" s="6"/>
      <c r="V160" s="7">
        <v>2104</v>
      </c>
      <c r="W160" s="1" t="s">
        <v>46</v>
      </c>
      <c r="X160" s="1">
        <v>1</v>
      </c>
      <c r="Y160" s="3" t="s">
        <v>200</v>
      </c>
      <c r="Z160" s="4">
        <v>44130</v>
      </c>
    </row>
    <row r="161" spans="1:26" x14ac:dyDescent="0.25">
      <c r="A161">
        <v>160</v>
      </c>
      <c r="B161" t="s">
        <v>505</v>
      </c>
      <c r="C161" t="s">
        <v>250</v>
      </c>
      <c r="D161" t="s">
        <v>16</v>
      </c>
      <c r="E161" s="5">
        <v>37365</v>
      </c>
      <c r="F161" t="s">
        <v>126</v>
      </c>
      <c r="G161">
        <v>2.5299999999999998</v>
      </c>
      <c r="H161" t="s">
        <v>22</v>
      </c>
      <c r="I161" t="s">
        <v>23</v>
      </c>
      <c r="J161" t="s">
        <v>24</v>
      </c>
      <c r="K161" t="e">
        <f>C161&amp;"_"&amp;#REF!</f>
        <v>#REF!</v>
      </c>
      <c r="L161">
        <v>3</v>
      </c>
      <c r="M161">
        <v>160</v>
      </c>
      <c r="N161" s="1">
        <v>103200116</v>
      </c>
      <c r="O161" s="1" t="s">
        <v>506</v>
      </c>
      <c r="P161" s="1" t="str">
        <f t="shared" si="6"/>
        <v>6610/QĐ-ĐHBK</v>
      </c>
      <c r="Q161" s="1" t="str">
        <f t="shared" si="7"/>
        <v>23/12/2025</v>
      </c>
      <c r="R161" s="1" t="str">
        <f xml:space="preserve"> Y161 &amp; ", ngày " &amp; TEXT(Z161,"dd/MM/yyyy")</f>
        <v>3692/QĐ-ĐHĐN, ngày 26/10/2020</v>
      </c>
      <c r="S161" t="s">
        <v>487</v>
      </c>
      <c r="T161" s="2" t="str">
        <f t="shared" si="8"/>
        <v>DND.6.</v>
      </c>
      <c r="U161" s="6"/>
      <c r="V161" s="7">
        <v>2105</v>
      </c>
      <c r="W161" t="s">
        <v>139</v>
      </c>
      <c r="X161">
        <v>1</v>
      </c>
      <c r="Y161" s="3" t="s">
        <v>232</v>
      </c>
      <c r="Z161" s="4">
        <v>44130</v>
      </c>
    </row>
    <row r="162" spans="1:26" x14ac:dyDescent="0.25">
      <c r="A162">
        <v>161</v>
      </c>
      <c r="B162" t="s">
        <v>507</v>
      </c>
      <c r="C162" t="s">
        <v>381</v>
      </c>
      <c r="D162" t="s">
        <v>274</v>
      </c>
      <c r="E162" s="5">
        <v>37431</v>
      </c>
      <c r="F162" t="s">
        <v>21</v>
      </c>
      <c r="G162">
        <v>2.5299999999999998</v>
      </c>
      <c r="H162" t="s">
        <v>22</v>
      </c>
      <c r="I162" t="s">
        <v>23</v>
      </c>
      <c r="J162" t="s">
        <v>24</v>
      </c>
      <c r="K162" t="e">
        <f>C162&amp;"_"&amp;#REF!</f>
        <v>#REF!</v>
      </c>
      <c r="L162">
        <v>3</v>
      </c>
      <c r="M162">
        <v>161</v>
      </c>
      <c r="N162" s="1">
        <v>107200347</v>
      </c>
      <c r="O162" s="1" t="s">
        <v>508</v>
      </c>
      <c r="P162" s="1" t="str">
        <f t="shared" si="6"/>
        <v>6610/QĐ-ĐHBK</v>
      </c>
      <c r="Q162" s="1" t="str">
        <f t="shared" si="7"/>
        <v>23/12/2025</v>
      </c>
      <c r="R162" s="1" t="str">
        <f xml:space="preserve"> Y162 &amp; ", ngày " &amp; TEXT(Z162,"dd/MM/yyyy")</f>
        <v>3693/QĐ-ĐHĐN, ngày 26/10/2020</v>
      </c>
      <c r="S162" t="s">
        <v>487</v>
      </c>
      <c r="T162" s="2" t="str">
        <f t="shared" si="8"/>
        <v>DND.6.</v>
      </c>
      <c r="U162" s="6"/>
      <c r="V162" s="7">
        <v>2106</v>
      </c>
      <c r="W162" t="s">
        <v>112</v>
      </c>
      <c r="X162">
        <v>0</v>
      </c>
      <c r="Y162" s="3" t="s">
        <v>200</v>
      </c>
      <c r="Z162" s="4">
        <v>44130</v>
      </c>
    </row>
    <row r="163" spans="1:26" x14ac:dyDescent="0.25">
      <c r="A163">
        <v>162</v>
      </c>
      <c r="B163" t="s">
        <v>509</v>
      </c>
      <c r="C163" t="s">
        <v>510</v>
      </c>
      <c r="D163" t="s">
        <v>16</v>
      </c>
      <c r="E163" s="5">
        <v>37708</v>
      </c>
      <c r="F163" t="s">
        <v>511</v>
      </c>
      <c r="G163">
        <v>2.34</v>
      </c>
      <c r="H163" t="s">
        <v>31</v>
      </c>
      <c r="I163" t="s">
        <v>23</v>
      </c>
      <c r="J163" t="s">
        <v>24</v>
      </c>
      <c r="K163" t="e">
        <f>C163&amp;"_"&amp;#REF!</f>
        <v>#REF!</v>
      </c>
      <c r="L163">
        <v>4</v>
      </c>
      <c r="M163">
        <v>162</v>
      </c>
      <c r="N163" s="1">
        <v>101210357</v>
      </c>
      <c r="O163" s="1" t="s">
        <v>512</v>
      </c>
      <c r="P163" s="1" t="str">
        <f t="shared" si="6"/>
        <v>6611/QĐ-ĐHBK</v>
      </c>
      <c r="Q163" s="1" t="str">
        <f t="shared" si="7"/>
        <v>23/12/2025</v>
      </c>
      <c r="R163" s="1" t="str">
        <f xml:space="preserve"> Y163 &amp; ", ngày " &amp; TEXT(Z163,"dd/MM/yyyy")</f>
        <v>3234/QĐ-ĐHĐN, ngày 23/09/2021</v>
      </c>
      <c r="S163" t="s">
        <v>513</v>
      </c>
      <c r="T163" s="2" t="str">
        <f t="shared" si="8"/>
        <v>DND.6.</v>
      </c>
      <c r="U163" s="6"/>
      <c r="V163" s="7">
        <v>2107</v>
      </c>
      <c r="W163" t="s">
        <v>128</v>
      </c>
      <c r="X163">
        <v>1</v>
      </c>
      <c r="Y163" s="3" t="s">
        <v>514</v>
      </c>
      <c r="Z163" s="4">
        <v>44462</v>
      </c>
    </row>
    <row r="164" spans="1:26" ht="20.25" customHeight="1" x14ac:dyDescent="0.25">
      <c r="A164">
        <v>163</v>
      </c>
      <c r="B164" t="s">
        <v>515</v>
      </c>
      <c r="C164" t="s">
        <v>516</v>
      </c>
      <c r="D164" t="s">
        <v>16</v>
      </c>
      <c r="E164" s="5">
        <v>37699</v>
      </c>
      <c r="F164" t="s">
        <v>126</v>
      </c>
      <c r="G164">
        <v>3.65</v>
      </c>
      <c r="H164" t="s">
        <v>517</v>
      </c>
      <c r="I164" t="s">
        <v>23</v>
      </c>
      <c r="J164" t="s">
        <v>24</v>
      </c>
      <c r="K164" t="e">
        <f>C164&amp;"_"&amp;#REF!</f>
        <v>#REF!</v>
      </c>
      <c r="L164">
        <v>4</v>
      </c>
      <c r="M164">
        <v>163</v>
      </c>
      <c r="N164" s="1">
        <v>102210009</v>
      </c>
      <c r="O164" s="1" t="s">
        <v>518</v>
      </c>
      <c r="P164" s="1" t="str">
        <f t="shared" si="6"/>
        <v>6611/QĐ-ĐHBK</v>
      </c>
      <c r="Q164" s="1" t="str">
        <f t="shared" si="7"/>
        <v>23/12/2025</v>
      </c>
      <c r="R164" s="1" t="s">
        <v>519</v>
      </c>
      <c r="S164" t="s">
        <v>513</v>
      </c>
      <c r="T164" s="2" t="str">
        <f t="shared" si="8"/>
        <v>DND.6.</v>
      </c>
      <c r="U164" s="6"/>
      <c r="V164" s="7">
        <v>2108</v>
      </c>
      <c r="W164" t="s">
        <v>483</v>
      </c>
      <c r="X164">
        <v>1</v>
      </c>
      <c r="Y164" s="9" t="s">
        <v>520</v>
      </c>
      <c r="Z164" s="10" t="s">
        <v>521</v>
      </c>
    </row>
    <row r="165" spans="1:26" x14ac:dyDescent="0.25">
      <c r="A165">
        <v>164</v>
      </c>
      <c r="B165" t="s">
        <v>522</v>
      </c>
      <c r="C165" t="s">
        <v>523</v>
      </c>
      <c r="D165" t="s">
        <v>16</v>
      </c>
      <c r="E165" s="5">
        <v>37850</v>
      </c>
      <c r="F165" t="s">
        <v>89</v>
      </c>
      <c r="G165">
        <v>3.14</v>
      </c>
      <c r="H165" t="s">
        <v>22</v>
      </c>
      <c r="I165" t="s">
        <v>23</v>
      </c>
      <c r="J165" t="s">
        <v>24</v>
      </c>
      <c r="K165" t="e">
        <f>C165&amp;"_"&amp;#REF!</f>
        <v>#REF!</v>
      </c>
      <c r="L165">
        <v>3</v>
      </c>
      <c r="M165">
        <v>164</v>
      </c>
      <c r="N165" s="1">
        <v>102210142</v>
      </c>
      <c r="O165" s="1" t="s">
        <v>524</v>
      </c>
      <c r="P165" s="1" t="str">
        <f t="shared" si="6"/>
        <v>6611/QĐ-ĐHBK</v>
      </c>
      <c r="Q165" s="1" t="str">
        <f t="shared" si="7"/>
        <v>23/12/2025</v>
      </c>
      <c r="R165" s="1" t="str">
        <f xml:space="preserve"> Y165 &amp; ", ngày " &amp; TEXT(Z165,"dd/MM/yyyy")</f>
        <v>3234/QĐ-ĐHĐN, ngày 23/09/2021</v>
      </c>
      <c r="S165" t="s">
        <v>513</v>
      </c>
      <c r="T165" s="2" t="str">
        <f t="shared" si="8"/>
        <v>DND.6.</v>
      </c>
      <c r="U165" s="6"/>
      <c r="V165" s="7">
        <v>2109</v>
      </c>
      <c r="W165" t="s">
        <v>483</v>
      </c>
      <c r="X165">
        <v>1</v>
      </c>
      <c r="Y165" s="3" t="s">
        <v>514</v>
      </c>
      <c r="Z165" s="4">
        <v>44462</v>
      </c>
    </row>
    <row r="166" spans="1:26" ht="20.25" customHeight="1" x14ac:dyDescent="0.25">
      <c r="A166">
        <v>165</v>
      </c>
      <c r="B166" t="s">
        <v>525</v>
      </c>
      <c r="C166" t="s">
        <v>526</v>
      </c>
      <c r="D166" t="s">
        <v>16</v>
      </c>
      <c r="E166" s="5">
        <v>37834</v>
      </c>
      <c r="F166" t="s">
        <v>100</v>
      </c>
      <c r="G166">
        <v>3.34</v>
      </c>
      <c r="H166" t="s">
        <v>147</v>
      </c>
      <c r="I166" t="s">
        <v>23</v>
      </c>
      <c r="J166" t="s">
        <v>24</v>
      </c>
      <c r="K166" t="e">
        <f>C166&amp;"_"&amp;#REF!</f>
        <v>#REF!</v>
      </c>
      <c r="L166">
        <v>3.5</v>
      </c>
      <c r="M166">
        <v>165</v>
      </c>
      <c r="N166" s="1">
        <v>102210070</v>
      </c>
      <c r="O166" s="1" t="s">
        <v>527</v>
      </c>
      <c r="P166" s="1" t="str">
        <f t="shared" si="6"/>
        <v>6611/QĐ-ĐHBK</v>
      </c>
      <c r="Q166" s="1" t="str">
        <f t="shared" si="7"/>
        <v>23/12/2025</v>
      </c>
      <c r="R166" s="1" t="s">
        <v>519</v>
      </c>
      <c r="S166" t="s">
        <v>513</v>
      </c>
      <c r="T166" s="2" t="str">
        <f t="shared" si="8"/>
        <v>DND.6.</v>
      </c>
      <c r="U166" s="11"/>
      <c r="V166" s="7">
        <v>2110</v>
      </c>
      <c r="W166" t="s">
        <v>483</v>
      </c>
      <c r="X166">
        <v>1</v>
      </c>
      <c r="Y166" s="9" t="s">
        <v>528</v>
      </c>
      <c r="Z166" s="10" t="s">
        <v>529</v>
      </c>
    </row>
    <row r="167" spans="1:26" x14ac:dyDescent="0.25">
      <c r="A167">
        <v>166</v>
      </c>
      <c r="B167" t="s">
        <v>530</v>
      </c>
      <c r="C167" t="s">
        <v>531</v>
      </c>
      <c r="D167" t="s">
        <v>16</v>
      </c>
      <c r="E167" s="5">
        <v>37918</v>
      </c>
      <c r="F167" t="s">
        <v>167</v>
      </c>
      <c r="G167">
        <v>2.84</v>
      </c>
      <c r="H167" t="s">
        <v>22</v>
      </c>
      <c r="I167" t="s">
        <v>23</v>
      </c>
      <c r="J167" t="s">
        <v>24</v>
      </c>
      <c r="K167" t="e">
        <f>C167&amp;"_"&amp;#REF!</f>
        <v>#REF!</v>
      </c>
      <c r="L167">
        <v>3.5</v>
      </c>
      <c r="M167">
        <v>166</v>
      </c>
      <c r="N167" s="1">
        <v>102210266</v>
      </c>
      <c r="O167" s="1" t="s">
        <v>532</v>
      </c>
      <c r="P167" s="1" t="str">
        <f t="shared" si="6"/>
        <v>6611/QĐ-ĐHBK</v>
      </c>
      <c r="Q167" s="1" t="str">
        <f t="shared" si="7"/>
        <v>23/12/2025</v>
      </c>
      <c r="R167" s="1" t="str">
        <f xml:space="preserve"> Y167 &amp; ", ngày " &amp; TEXT(Z167,"dd/MM/yyyy")</f>
        <v>3234/QĐ-ĐHĐN, ngày 23/09/2021</v>
      </c>
      <c r="S167" t="s">
        <v>513</v>
      </c>
      <c r="T167" s="2" t="str">
        <f t="shared" si="8"/>
        <v>DND.6.</v>
      </c>
      <c r="U167" s="6"/>
      <c r="V167" s="7">
        <v>2111</v>
      </c>
      <c r="W167" t="s">
        <v>483</v>
      </c>
      <c r="X167">
        <v>1</v>
      </c>
      <c r="Y167" s="3" t="s">
        <v>514</v>
      </c>
      <c r="Z167" s="4">
        <v>44462</v>
      </c>
    </row>
    <row r="168" spans="1:26" x14ac:dyDescent="0.25">
      <c r="A168">
        <v>167</v>
      </c>
      <c r="B168" t="s">
        <v>533</v>
      </c>
      <c r="C168" t="s">
        <v>534</v>
      </c>
      <c r="D168" t="s">
        <v>274</v>
      </c>
      <c r="E168" s="5">
        <v>37635</v>
      </c>
      <c r="F168" t="s">
        <v>167</v>
      </c>
      <c r="G168">
        <v>3.25</v>
      </c>
      <c r="H168" t="s">
        <v>147</v>
      </c>
      <c r="I168" t="s">
        <v>23</v>
      </c>
      <c r="J168" t="s">
        <v>24</v>
      </c>
      <c r="K168" t="e">
        <f>C168&amp;"_"&amp;#REF!</f>
        <v>#REF!</v>
      </c>
      <c r="L168">
        <v>4</v>
      </c>
      <c r="M168">
        <v>167</v>
      </c>
      <c r="N168" s="1">
        <v>102210357</v>
      </c>
      <c r="O168" s="1" t="s">
        <v>535</v>
      </c>
      <c r="P168" s="1" t="str">
        <f t="shared" si="6"/>
        <v>6611/QĐ-ĐHBK</v>
      </c>
      <c r="Q168" s="1" t="str">
        <f t="shared" si="7"/>
        <v>23/12/2025</v>
      </c>
      <c r="R168" s="1" t="str">
        <f xml:space="preserve"> Y168 &amp; ", ngày " &amp; TEXT(Z168,"dd/MM/yyyy")</f>
        <v>3234/QĐ-ĐHĐN, ngày 23/09/2021</v>
      </c>
      <c r="S168" t="s">
        <v>513</v>
      </c>
      <c r="T168" s="2" t="str">
        <f t="shared" si="8"/>
        <v>DND.6.</v>
      </c>
      <c r="U168" s="6"/>
      <c r="V168" s="7">
        <v>2112</v>
      </c>
      <c r="W168" t="s">
        <v>46</v>
      </c>
      <c r="X168">
        <v>0</v>
      </c>
      <c r="Y168" s="3" t="s">
        <v>514</v>
      </c>
      <c r="Z168" s="4">
        <v>44462</v>
      </c>
    </row>
    <row r="169" spans="1:26" x14ac:dyDescent="0.25">
      <c r="A169">
        <v>168</v>
      </c>
      <c r="B169" s="1" t="s">
        <v>536</v>
      </c>
      <c r="C169" s="1" t="s">
        <v>534</v>
      </c>
      <c r="D169" t="s">
        <v>274</v>
      </c>
      <c r="E169" s="8">
        <v>37678</v>
      </c>
      <c r="F169" s="1" t="s">
        <v>100</v>
      </c>
      <c r="G169" s="1">
        <v>3.45</v>
      </c>
      <c r="H169" s="1" t="s">
        <v>147</v>
      </c>
      <c r="I169" s="1" t="s">
        <v>23</v>
      </c>
      <c r="J169" s="1"/>
      <c r="K169" t="e">
        <f>C169&amp;"_"&amp;#REF!</f>
        <v>#REF!</v>
      </c>
      <c r="L169" s="1">
        <v>3.5</v>
      </c>
      <c r="M169">
        <v>168</v>
      </c>
      <c r="N169" s="1">
        <v>102210371</v>
      </c>
      <c r="O169" s="1" t="s">
        <v>537</v>
      </c>
      <c r="P169" s="1" t="str">
        <f t="shared" si="6"/>
        <v>6611/QĐ-ĐHBK</v>
      </c>
      <c r="Q169" s="1" t="str">
        <f t="shared" si="7"/>
        <v>23/12/2025</v>
      </c>
      <c r="R169" s="1" t="str">
        <f xml:space="preserve"> Y169 &amp; ", ngày " &amp; TEXT(Z169,"dd/MM/yyyy")</f>
        <v>3234/QĐ-ĐHĐN, ngày 23/09/2021</v>
      </c>
      <c r="S169" t="s">
        <v>513</v>
      </c>
      <c r="T169" s="2" t="str">
        <f t="shared" si="8"/>
        <v>DND.6.</v>
      </c>
      <c r="U169" s="6"/>
      <c r="V169" s="7">
        <v>2113</v>
      </c>
      <c r="W169" s="1" t="s">
        <v>46</v>
      </c>
      <c r="X169" s="1">
        <v>0</v>
      </c>
      <c r="Y169" s="3" t="s">
        <v>514</v>
      </c>
      <c r="Z169" s="4">
        <v>44462</v>
      </c>
    </row>
    <row r="170" spans="1:26" x14ac:dyDescent="0.25">
      <c r="A170">
        <v>169</v>
      </c>
      <c r="B170" s="1" t="s">
        <v>538</v>
      </c>
      <c r="C170" s="1" t="s">
        <v>534</v>
      </c>
      <c r="D170" t="s">
        <v>16</v>
      </c>
      <c r="E170" s="8">
        <v>37741</v>
      </c>
      <c r="F170" s="1" t="s">
        <v>21</v>
      </c>
      <c r="G170" s="1">
        <v>2.77</v>
      </c>
      <c r="H170" s="1" t="s">
        <v>22</v>
      </c>
      <c r="I170" s="1" t="s">
        <v>23</v>
      </c>
      <c r="J170" s="1" t="s">
        <v>24</v>
      </c>
      <c r="K170" t="e">
        <f>C170&amp;"_"&amp;#REF!</f>
        <v>#REF!</v>
      </c>
      <c r="L170" s="1">
        <v>4</v>
      </c>
      <c r="M170">
        <v>169</v>
      </c>
      <c r="N170" s="1">
        <v>102210377</v>
      </c>
      <c r="O170" s="1" t="s">
        <v>539</v>
      </c>
      <c r="P170" s="1" t="str">
        <f t="shared" si="6"/>
        <v>6611/QĐ-ĐHBK</v>
      </c>
      <c r="Q170" s="1" t="str">
        <f t="shared" si="7"/>
        <v>23/12/2025</v>
      </c>
      <c r="R170" s="1" t="str">
        <f xml:space="preserve"> Y170 &amp; ", ngày " &amp; TEXT(Z170,"dd/MM/yyyy")</f>
        <v>3234/QĐ-ĐHĐN, ngày 23/09/2021</v>
      </c>
      <c r="S170" t="s">
        <v>513</v>
      </c>
      <c r="T170" s="2" t="str">
        <f t="shared" si="8"/>
        <v>DND.6.</v>
      </c>
      <c r="U170" s="6"/>
      <c r="V170" s="7">
        <v>2114</v>
      </c>
      <c r="W170" s="1" t="s">
        <v>46</v>
      </c>
      <c r="X170" s="1">
        <v>1</v>
      </c>
      <c r="Y170" s="3" t="s">
        <v>514</v>
      </c>
      <c r="Z170" s="4">
        <v>44462</v>
      </c>
    </row>
    <row r="171" spans="1:26" x14ac:dyDescent="0.25">
      <c r="A171">
        <v>170</v>
      </c>
      <c r="B171" s="1" t="s">
        <v>540</v>
      </c>
      <c r="C171" s="1" t="s">
        <v>534</v>
      </c>
      <c r="D171" t="s">
        <v>16</v>
      </c>
      <c r="E171" s="8">
        <v>37972</v>
      </c>
      <c r="F171" s="1" t="s">
        <v>100</v>
      </c>
      <c r="G171" s="1">
        <v>3.25</v>
      </c>
      <c r="H171" s="1" t="s">
        <v>147</v>
      </c>
      <c r="I171" s="1" t="s">
        <v>23</v>
      </c>
      <c r="J171" s="1" t="s">
        <v>24</v>
      </c>
      <c r="K171" t="e">
        <f>C171&amp;"_"&amp;#REF!</f>
        <v>#REF!</v>
      </c>
      <c r="L171" s="1">
        <v>4</v>
      </c>
      <c r="M171">
        <v>170</v>
      </c>
      <c r="N171" s="1">
        <v>102210381</v>
      </c>
      <c r="O171" s="1" t="s">
        <v>541</v>
      </c>
      <c r="P171" s="1" t="str">
        <f t="shared" si="6"/>
        <v>6611/QĐ-ĐHBK</v>
      </c>
      <c r="Q171" s="1" t="str">
        <f t="shared" si="7"/>
        <v>23/12/2025</v>
      </c>
      <c r="R171" s="1" t="str">
        <f xml:space="preserve"> Y171 &amp; ", ngày " &amp; TEXT(Z171,"dd/MM/yyyy")</f>
        <v>3234/QĐ-ĐHĐN, ngày 23/09/2021</v>
      </c>
      <c r="S171" t="s">
        <v>513</v>
      </c>
      <c r="T171" s="2" t="str">
        <f t="shared" si="8"/>
        <v>DND.6.</v>
      </c>
      <c r="U171" s="6"/>
      <c r="V171" s="7">
        <v>2115</v>
      </c>
      <c r="W171" s="1" t="s">
        <v>46</v>
      </c>
      <c r="X171" s="1">
        <v>1</v>
      </c>
      <c r="Y171" s="3" t="s">
        <v>514</v>
      </c>
      <c r="Z171" s="4">
        <v>44462</v>
      </c>
    </row>
    <row r="172" spans="1:26" x14ac:dyDescent="0.25">
      <c r="A172">
        <v>171</v>
      </c>
      <c r="B172" t="s">
        <v>542</v>
      </c>
      <c r="C172" t="s">
        <v>543</v>
      </c>
      <c r="D172" t="s">
        <v>16</v>
      </c>
      <c r="E172" s="5">
        <v>37257</v>
      </c>
      <c r="F172" t="s">
        <v>221</v>
      </c>
      <c r="G172">
        <v>2.75</v>
      </c>
      <c r="H172" t="s">
        <v>22</v>
      </c>
      <c r="I172" t="s">
        <v>544</v>
      </c>
      <c r="J172" t="s">
        <v>24</v>
      </c>
      <c r="K172" t="e">
        <f>C172&amp;"_"&amp;#REF!</f>
        <v>#REF!</v>
      </c>
      <c r="L172">
        <v>4</v>
      </c>
      <c r="M172">
        <v>171</v>
      </c>
      <c r="N172" s="1">
        <v>103210069</v>
      </c>
      <c r="O172" s="1" t="s">
        <v>545</v>
      </c>
      <c r="P172" s="1" t="str">
        <f t="shared" si="6"/>
        <v>6611/QĐ-ĐHBK</v>
      </c>
      <c r="Q172" s="1" t="str">
        <f t="shared" si="7"/>
        <v>23/12/2025</v>
      </c>
      <c r="R172" s="1" t="str">
        <f xml:space="preserve"> Y172 &amp; ", ngày " &amp; TEXT(Z172,"dd/MM/yyyy")</f>
        <v>3467/QĐ-ĐHĐN, ngày 12/10/2021</v>
      </c>
      <c r="S172" t="s">
        <v>513</v>
      </c>
      <c r="T172" s="2" t="str">
        <f t="shared" si="8"/>
        <v>DND.6.</v>
      </c>
      <c r="U172" s="6"/>
      <c r="V172" s="7">
        <v>2116</v>
      </c>
      <c r="W172" t="s">
        <v>269</v>
      </c>
      <c r="X172">
        <v>1</v>
      </c>
      <c r="Y172" s="3" t="s">
        <v>546</v>
      </c>
      <c r="Z172" s="4">
        <v>44481</v>
      </c>
    </row>
    <row r="173" spans="1:26" x14ac:dyDescent="0.25">
      <c r="A173">
        <v>172</v>
      </c>
      <c r="B173" t="s">
        <v>547</v>
      </c>
      <c r="C173" t="s">
        <v>548</v>
      </c>
      <c r="D173" t="s">
        <v>16</v>
      </c>
      <c r="E173" s="5">
        <v>37722</v>
      </c>
      <c r="F173" t="s">
        <v>100</v>
      </c>
      <c r="G173">
        <v>2.48</v>
      </c>
      <c r="H173" t="s">
        <v>31</v>
      </c>
      <c r="I173" t="s">
        <v>23</v>
      </c>
      <c r="J173" t="s">
        <v>24</v>
      </c>
      <c r="K173" t="e">
        <f>C173&amp;"_"&amp;#REF!</f>
        <v>#REF!</v>
      </c>
      <c r="L173">
        <v>3</v>
      </c>
      <c r="M173">
        <v>172</v>
      </c>
      <c r="N173" s="1">
        <v>109210144</v>
      </c>
      <c r="O173" s="1" t="s">
        <v>549</v>
      </c>
      <c r="P173" s="1" t="str">
        <f t="shared" si="6"/>
        <v>6611/QĐ-ĐHBK</v>
      </c>
      <c r="Q173" s="1" t="str">
        <f t="shared" si="7"/>
        <v>23/12/2025</v>
      </c>
      <c r="R173" s="1" t="str">
        <f xml:space="preserve"> Y173 &amp; ", ngày " &amp; TEXT(Z173,"dd/MM/yyyy")</f>
        <v>3234/QĐ-ĐHĐN, ngày 23/09/2021</v>
      </c>
      <c r="S173" t="s">
        <v>513</v>
      </c>
      <c r="T173" s="2" t="str">
        <f t="shared" si="8"/>
        <v>DND.6.</v>
      </c>
      <c r="U173" s="6"/>
      <c r="V173" s="7">
        <v>2117</v>
      </c>
      <c r="W173" t="s">
        <v>404</v>
      </c>
      <c r="X173">
        <v>1</v>
      </c>
      <c r="Y173" s="3" t="s">
        <v>514</v>
      </c>
      <c r="Z173" s="4">
        <v>44462</v>
      </c>
    </row>
    <row r="174" spans="1:26" x14ac:dyDescent="0.25">
      <c r="A174">
        <v>173</v>
      </c>
      <c r="B174" t="s">
        <v>550</v>
      </c>
      <c r="C174" t="s">
        <v>551</v>
      </c>
      <c r="D174" t="s">
        <v>16</v>
      </c>
      <c r="E174" s="5">
        <v>36648</v>
      </c>
      <c r="F174" t="s">
        <v>89</v>
      </c>
      <c r="G174">
        <v>2.98</v>
      </c>
      <c r="H174" t="s">
        <v>22</v>
      </c>
      <c r="I174" t="s">
        <v>23</v>
      </c>
      <c r="J174" t="s">
        <v>24</v>
      </c>
      <c r="K174" t="e">
        <f>C174&amp;"_"&amp;#REF!</f>
        <v>#REF!</v>
      </c>
      <c r="L174">
        <v>2.5</v>
      </c>
      <c r="M174">
        <v>173</v>
      </c>
      <c r="N174" s="1">
        <v>121180046</v>
      </c>
      <c r="O174" s="1" t="s">
        <v>552</v>
      </c>
      <c r="P174" s="1" t="str">
        <f t="shared" si="6"/>
        <v>6612/QĐ-ĐHBK</v>
      </c>
      <c r="Q174" s="1" t="str">
        <f t="shared" si="7"/>
        <v>23/12/2025</v>
      </c>
      <c r="R174" s="1" t="str">
        <f xml:space="preserve"> Y174 &amp; ", ngày " &amp; TEXT(Z174,"dd/MM/yyyy")</f>
        <v>2867/QĐ-ĐHĐN, ngày 23/08/2018</v>
      </c>
      <c r="S174" t="s">
        <v>553</v>
      </c>
      <c r="T174" s="2" t="str">
        <f t="shared" si="8"/>
        <v>DND.6.</v>
      </c>
      <c r="U174" s="6"/>
      <c r="V174" s="7">
        <v>2118</v>
      </c>
      <c r="W174" t="s">
        <v>554</v>
      </c>
      <c r="X174">
        <v>1</v>
      </c>
      <c r="Y174" s="3" t="s">
        <v>79</v>
      </c>
      <c r="Z174" s="4">
        <v>43335</v>
      </c>
    </row>
    <row r="175" spans="1:26" x14ac:dyDescent="0.25">
      <c r="A175">
        <v>174</v>
      </c>
      <c r="B175" t="s">
        <v>555</v>
      </c>
      <c r="C175" t="s">
        <v>556</v>
      </c>
      <c r="D175" t="s">
        <v>274</v>
      </c>
      <c r="E175" s="5">
        <v>36893</v>
      </c>
      <c r="F175" t="s">
        <v>21</v>
      </c>
      <c r="G175">
        <v>3.06</v>
      </c>
      <c r="H175" t="s">
        <v>22</v>
      </c>
      <c r="I175" t="s">
        <v>23</v>
      </c>
      <c r="J175" t="s">
        <v>24</v>
      </c>
      <c r="K175" t="e">
        <f>C175&amp;"_"&amp;#REF!</f>
        <v>#REF!</v>
      </c>
      <c r="L175">
        <v>3</v>
      </c>
      <c r="M175">
        <v>174</v>
      </c>
      <c r="N175" s="1">
        <v>121190070</v>
      </c>
      <c r="O175" s="1" t="s">
        <v>557</v>
      </c>
      <c r="P175" s="1" t="str">
        <f t="shared" si="6"/>
        <v>6613/QĐ-ĐHBK</v>
      </c>
      <c r="Q175" s="1" t="str">
        <f t="shared" si="7"/>
        <v>23/12/2025</v>
      </c>
      <c r="R175" s="1" t="str">
        <f xml:space="preserve"> Y175 &amp; ", ngày " &amp; TEXT(Z175,"dd/MM/yyyy")</f>
        <v>2755/QĐ-ĐHĐN, ngày 30/08/2019</v>
      </c>
      <c r="S175" t="s">
        <v>558</v>
      </c>
      <c r="T175" s="2" t="str">
        <f t="shared" si="8"/>
        <v>DND.6.</v>
      </c>
      <c r="U175" s="6"/>
      <c r="V175" s="7">
        <v>2119</v>
      </c>
      <c r="W175" t="s">
        <v>554</v>
      </c>
      <c r="X175">
        <v>0</v>
      </c>
      <c r="Y175" s="3" t="s">
        <v>123</v>
      </c>
      <c r="Z175" s="4">
        <v>43707</v>
      </c>
    </row>
    <row r="176" spans="1:26" x14ac:dyDescent="0.25">
      <c r="A176">
        <v>175</v>
      </c>
      <c r="B176" t="s">
        <v>559</v>
      </c>
      <c r="C176" t="s">
        <v>556</v>
      </c>
      <c r="D176" t="s">
        <v>16</v>
      </c>
      <c r="E176" s="5">
        <v>37052</v>
      </c>
      <c r="F176" t="s">
        <v>85</v>
      </c>
      <c r="G176">
        <v>3.11</v>
      </c>
      <c r="H176" t="s">
        <v>22</v>
      </c>
      <c r="I176" t="s">
        <v>23</v>
      </c>
      <c r="J176" t="s">
        <v>24</v>
      </c>
      <c r="K176" t="e">
        <f>C176&amp;"_"&amp;#REF!</f>
        <v>#REF!</v>
      </c>
      <c r="L176">
        <v>3</v>
      </c>
      <c r="M176">
        <v>175</v>
      </c>
      <c r="N176" s="1">
        <v>121190087</v>
      </c>
      <c r="O176" s="1" t="s">
        <v>560</v>
      </c>
      <c r="P176" s="1" t="str">
        <f t="shared" si="6"/>
        <v>6613/QĐ-ĐHBK</v>
      </c>
      <c r="Q176" s="1" t="str">
        <f t="shared" si="7"/>
        <v>23/12/2025</v>
      </c>
      <c r="R176" s="1" t="str">
        <f xml:space="preserve"> Y176 &amp; ", ngày " &amp; TEXT(Z176,"dd/MM/yyyy")</f>
        <v>2755/QĐ-ĐHĐN, ngày 30/08/2019</v>
      </c>
      <c r="S176" t="s">
        <v>558</v>
      </c>
      <c r="T176" s="2" t="str">
        <f t="shared" si="8"/>
        <v>DND.6.</v>
      </c>
      <c r="U176" s="6"/>
      <c r="V176" s="7">
        <v>2120</v>
      </c>
      <c r="W176" t="s">
        <v>554</v>
      </c>
      <c r="X176">
        <v>1</v>
      </c>
      <c r="Y176" s="3" t="s">
        <v>123</v>
      </c>
      <c r="Z176" s="4">
        <v>43707</v>
      </c>
    </row>
    <row r="177" spans="1:26" x14ac:dyDescent="0.25">
      <c r="A177">
        <v>176</v>
      </c>
      <c r="B177" t="s">
        <v>561</v>
      </c>
      <c r="C177" t="s">
        <v>562</v>
      </c>
      <c r="D177" t="s">
        <v>274</v>
      </c>
      <c r="E177" s="5">
        <v>37010</v>
      </c>
      <c r="F177" t="s">
        <v>151</v>
      </c>
      <c r="G177">
        <v>3.2</v>
      </c>
      <c r="H177" t="s">
        <v>147</v>
      </c>
      <c r="I177" t="s">
        <v>23</v>
      </c>
      <c r="J177" t="s">
        <v>24</v>
      </c>
      <c r="K177" t="e">
        <f>C177&amp;"_"&amp;#REF!</f>
        <v>#REF!</v>
      </c>
      <c r="L177">
        <v>3.5</v>
      </c>
      <c r="M177">
        <v>176</v>
      </c>
      <c r="N177" s="1">
        <v>121200043</v>
      </c>
      <c r="O177" s="1" t="s">
        <v>563</v>
      </c>
      <c r="P177" s="1" t="str">
        <f t="shared" si="6"/>
        <v>6614/QĐ-ĐHBK</v>
      </c>
      <c r="Q177" s="1" t="str">
        <f t="shared" si="7"/>
        <v>23/12/2025</v>
      </c>
      <c r="R177" s="1" t="str">
        <f xml:space="preserve"> Y177 &amp; ", ngày " &amp; TEXT(Z177,"dd/MM/yyyy")</f>
        <v>3692/QĐ-ĐHĐN, ngày 26/10/2020</v>
      </c>
      <c r="S177" t="s">
        <v>564</v>
      </c>
      <c r="T177" s="2" t="str">
        <f t="shared" si="8"/>
        <v>DND.6.</v>
      </c>
      <c r="U177" s="6"/>
      <c r="V177" s="7">
        <v>2121</v>
      </c>
      <c r="W177" t="s">
        <v>554</v>
      </c>
      <c r="X177">
        <v>0</v>
      </c>
      <c r="Y177" s="3" t="s">
        <v>232</v>
      </c>
      <c r="Z177" s="4">
        <v>44130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N.A. Tuấn,  P. Đào tạo- ĐHBK</dc:creator>
  <cp:lastModifiedBy>N.A. Tuấn,  P. Đào tạo- ĐHBK</cp:lastModifiedBy>
  <dcterms:created xsi:type="dcterms:W3CDTF">2025-12-31T04:06:05Z</dcterms:created>
  <dcterms:modified xsi:type="dcterms:W3CDTF">2025-12-31T04:48:01Z</dcterms:modified>
</cp:coreProperties>
</file>